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Tabela" sheetId="2" r:id="rId1"/>
    <sheet name="Plan1" sheetId="3" r:id="rId2"/>
  </sheets>
  <calcPr calcId="145621"/>
</workbook>
</file>

<file path=xl/calcChain.xml><?xml version="1.0" encoding="utf-8"?>
<calcChain xmlns="http://schemas.openxmlformats.org/spreadsheetml/2006/main">
  <c r="F181" i="2" l="1"/>
  <c r="F178" i="2"/>
  <c r="F180" i="2"/>
  <c r="F182" i="2"/>
  <c r="F177" i="2"/>
  <c r="G177" i="2" l="1"/>
  <c r="G18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0" i="2"/>
  <c r="G178" i="2" l="1"/>
  <c r="G181" i="2"/>
  <c r="F179" i="2" l="1"/>
  <c r="G179" i="2" s="1"/>
</calcChain>
</file>

<file path=xl/sharedStrings.xml><?xml version="1.0" encoding="utf-8"?>
<sst xmlns="http://schemas.openxmlformats.org/spreadsheetml/2006/main" count="355" uniqueCount="191">
  <si>
    <r>
      <rPr>
        <b/>
        <sz val="12"/>
        <rFont val="Arial"/>
        <family val="2"/>
      </rPr>
      <t>REQUISITOS GERAIS</t>
    </r>
  </si>
  <si>
    <r>
      <rPr>
        <b/>
        <sz val="12"/>
        <rFont val="Arial"/>
        <family val="2"/>
      </rPr>
      <t>Tipo de Atendim.</t>
    </r>
  </si>
  <si>
    <r>
      <rPr>
        <sz val="7"/>
        <rFont val="Arial MT"/>
        <family val="2"/>
      </rPr>
      <t>Diferido</t>
    </r>
  </si>
  <si>
    <r>
      <rPr>
        <sz val="12"/>
        <rFont val="Arial MT"/>
        <family val="2"/>
      </rPr>
      <t>Sim</t>
    </r>
  </si>
  <si>
    <r>
      <rPr>
        <sz val="12"/>
        <rFont val="Arial MT"/>
        <family val="2"/>
      </rPr>
      <t>Não</t>
    </r>
  </si>
  <si>
    <r>
      <rPr>
        <sz val="12"/>
        <rFont val="Arial MT"/>
        <family val="2"/>
      </rPr>
      <t xml:space="preserve">1.1.           </t>
    </r>
    <r>
      <rPr>
        <b/>
        <sz val="12"/>
        <rFont val="Arial"/>
        <family val="2"/>
      </rPr>
      <t xml:space="preserve">DAS CARACTERÍSTICAS GERAIS
</t>
    </r>
    <r>
      <rPr>
        <sz val="12"/>
        <rFont val="Arial MT"/>
        <family val="2"/>
      </rPr>
      <t xml:space="preserve">1.1.1.        Software  de  Workflow  de  pré-impressão,  composto  pelos  seguintes módulos críticos:
</t>
    </r>
    <r>
      <rPr>
        <sz val="12"/>
        <rFont val="Arial MT"/>
        <family val="2"/>
      </rPr>
      <t>a)  gerenciamento do fluxo produtivo de pré-impressão;</t>
    </r>
  </si>
  <si>
    <r>
      <rPr>
        <sz val="12"/>
        <rFont val="Arial MT"/>
        <family val="2"/>
      </rPr>
      <t>x</t>
    </r>
  </si>
  <si>
    <r>
      <rPr>
        <sz val="12"/>
        <rFont val="Arial MT"/>
        <family val="2"/>
      </rPr>
      <t>b)  normalização de arquivos PDF e pre-flight;</t>
    </r>
  </si>
  <si>
    <r>
      <rPr>
        <sz val="12"/>
        <rFont val="Arial MT"/>
        <family val="2"/>
      </rPr>
      <t>c)  aprovação remota via portal web;</t>
    </r>
  </si>
  <si>
    <r>
      <rPr>
        <sz val="12"/>
        <rFont val="Arial MT"/>
        <family val="2"/>
      </rPr>
      <t>d)  imposição de páginas;</t>
    </r>
  </si>
  <si>
    <r>
      <rPr>
        <sz val="12"/>
        <rFont val="Arial MT"/>
        <family val="2"/>
      </rPr>
      <t>e)  RIP integrado para saída em CtPs e impressão digital;</t>
    </r>
  </si>
  <si>
    <r>
      <rPr>
        <sz val="12"/>
        <rFont val="Arial MT"/>
        <family val="2"/>
      </rPr>
      <t>f)   gerenciamento de cores com base em perfis ICC</t>
    </r>
  </si>
  <si>
    <r>
      <rPr>
        <sz val="12"/>
        <rFont val="Arial MT"/>
        <family val="2"/>
      </rPr>
      <t>b)  cadastro  de,  no  mínimo,  40  (quarenta)  usuários  da  gráfica  aos demais  módulos  do  sistema,  sendo,  no  mínimo  5,  (cinco)  acessos simultâneos em cada módulo.</t>
    </r>
  </si>
  <si>
    <r>
      <rPr>
        <sz val="12"/>
        <rFont val="Arial MT"/>
        <family val="2"/>
      </rPr>
      <t>1.1.2.        Operação,  parametrização  e  gerenciamento  dos  módulos  críticos  de uso pelos operadores da Gráfica realizados em  um único ambiente via interface integrada, sem utilização de programas de virtualização de console, exceto para o módulo de gerenciamento de cores.</t>
    </r>
  </si>
  <si>
    <r>
      <rPr>
        <sz val="12"/>
        <rFont val="Arial MT"/>
        <family val="2"/>
      </rPr>
      <t>1.1.2.1.   Backup  centralizado  de  pelo  menos  70%  (setenta  por  cento)  das configurações do workflow e das parametrizações dos módulos do sistema.</t>
    </r>
  </si>
  <si>
    <r>
      <rPr>
        <sz val="12"/>
        <rFont val="Arial MT"/>
        <family val="2"/>
      </rPr>
      <t>b)  alertas do sistema e mensagens de erro para os operadores;</t>
    </r>
  </si>
  <si>
    <r>
      <rPr>
        <sz val="12"/>
        <rFont val="Arial MT"/>
        <family val="2"/>
      </rPr>
      <t>c)  relatórios de pre-flight;</t>
    </r>
  </si>
  <si>
    <r>
      <rPr>
        <sz val="12"/>
        <rFont val="Arial MT"/>
        <family val="2"/>
      </rPr>
      <t>d)  histórico de ocorrências dos JOBs.</t>
    </r>
  </si>
  <si>
    <r>
      <rPr>
        <sz val="12"/>
        <rFont val="Arial MT"/>
        <family val="2"/>
      </rPr>
      <t>b)  filas com parâmetros para ripagem de arquivos para saída de Tiff1bit que possam ser usados em softwares de gravação de terceiros, sem restrição de marcas ou fabricantes de chapas.</t>
    </r>
  </si>
  <si>
    <r>
      <rPr>
        <sz val="12"/>
        <rFont val="Arial MT"/>
        <family val="2"/>
      </rPr>
      <t xml:space="preserve">1.2.         </t>
    </r>
    <r>
      <rPr>
        <b/>
        <sz val="12"/>
        <rFont val="Arial"/>
        <family val="2"/>
      </rPr>
      <t xml:space="preserve">DO    GERENCIAMENTO    DO    FLUXO    PRODUTIVO    DE    PRÉ- IMPRESSÃO
</t>
    </r>
    <r>
      <rPr>
        <sz val="12"/>
        <rFont val="Arial MT"/>
        <family val="2"/>
      </rPr>
      <t>1.2.1.        Apresentação visual de todas as etapas do fluxo de pré-impressão até a geração do arquivo ripado, com a indicação clara da etapa de produção em que se encontra cada JOB.</t>
    </r>
  </si>
  <si>
    <r>
      <rPr>
        <sz val="12"/>
        <rFont val="Arial MT"/>
        <family val="2"/>
      </rPr>
      <t>1.2.2.        Classificação dos JOBs na tela de gerenciamento do fluxo produtivo de forma  que  seja  possível  agrupar  por  ano  de  criação  e  por  linha  de  produto, prevendo, ainda, a identificação pelo número do trabalho.</t>
    </r>
  </si>
  <si>
    <r>
      <rPr>
        <sz val="12"/>
        <rFont val="Arial MT"/>
        <family val="2"/>
      </rPr>
      <t>1.2.3.        Duplicação   de   JOBs,   aproveitando   o   plano   de   produção   com possibilidade de substituição dos arquivos antigos.</t>
    </r>
  </si>
  <si>
    <r>
      <rPr>
        <sz val="12"/>
        <rFont val="Arial MT"/>
        <family val="2"/>
      </rPr>
      <t>1.2.4.        Armazenamento automático dos arquivos originais em pasta respectiva para  cada  JOB,  sem  que  haja  obrigatoriamente  a  distinção,  na  estrutura  de arquivos   do   Windows,   entre   arquivos   importados   para   o   Workflow   pelos operadores da Gráfica ou via Portal de Aprovação, pelo cliente.</t>
    </r>
  </si>
  <si>
    <r>
      <rPr>
        <sz val="12"/>
        <rFont val="Arial MT"/>
        <family val="2"/>
      </rPr>
      <t>1.2.5.        Recurso de versionamento de arquivos que permita manter nos JOBs mais de uma versão dos arquivos originais, com identificação da versão e com a possibilidade de utilizar, na versão final, páginas de versões diferentes.</t>
    </r>
  </si>
  <si>
    <r>
      <rPr>
        <sz val="12"/>
        <rFont val="Arial MT"/>
        <family val="2"/>
      </rPr>
      <t>1.2.6.        Recurso  de  segurança  que  impeça,  exceto  se  desejado  pela  Gráfica, que sejam usados para saída de máquina, arquivos, ou partes de arquivos, não aprovados.</t>
    </r>
  </si>
  <si>
    <r>
      <rPr>
        <sz val="12"/>
        <rFont val="Arial MT"/>
        <family val="2"/>
      </rPr>
      <t>1.2.7.        Histórico de ocorrências de produção, consolidado por JOB, ordenado por data/hora e/ou atividade, identificando a operação realizada, com data, hora e usuário responsável.</t>
    </r>
  </si>
  <si>
    <r>
      <rPr>
        <sz val="12"/>
        <rFont val="Arial MT"/>
        <family val="2"/>
      </rPr>
      <t>1.2.8.        Possibilidade de visualizar, para os JOBs arquivados, seu histórico de ocorrências  de  produção,  parâmetros  de  produção  utilizados  e  esquema  de imposição de páginas adotado, sem a necessidade de desarquivar (restaurar) o JOB.</t>
    </r>
  </si>
  <si>
    <r>
      <rPr>
        <sz val="12"/>
        <rFont val="Arial MT"/>
        <family val="2"/>
      </rPr>
      <t>1.2.9.        Indicação  de  chapas  e  cadernos  previstos  para  produção,  disponível em tela para cada JOB.</t>
    </r>
  </si>
  <si>
    <r>
      <rPr>
        <sz val="12"/>
        <rFont val="Arial MT"/>
        <family val="2"/>
      </rPr>
      <t>b)  modelo de impressora de destino ou formato de chapa;</t>
    </r>
  </si>
  <si>
    <r>
      <rPr>
        <sz val="12"/>
        <rFont val="Arial MT"/>
        <family val="2"/>
      </rPr>
      <t>c)  identificação de cada caderno, em sequência;</t>
    </r>
  </si>
  <si>
    <r>
      <rPr>
        <sz val="12"/>
        <rFont val="Arial MT"/>
        <family val="2"/>
      </rPr>
      <t>d)  identificação de F/V;</t>
    </r>
  </si>
  <si>
    <r>
      <rPr>
        <sz val="12"/>
        <rFont val="Arial MT"/>
        <family val="2"/>
      </rPr>
      <t>b)  aprovação ou rejeição do serviço ou de páginas;</t>
    </r>
  </si>
  <si>
    <r>
      <rPr>
        <sz val="12"/>
        <rFont val="Arial MT"/>
        <family val="2"/>
      </rPr>
      <t>c)  páginas ou arquivos substituídos;</t>
    </r>
  </si>
  <si>
    <r>
      <rPr>
        <sz val="12"/>
        <rFont val="Arial MT"/>
        <family val="2"/>
      </rPr>
      <t>d)  anotações de problemas técnicos inseridos pela gráfica e por seus clientes.</t>
    </r>
  </si>
  <si>
    <r>
      <rPr>
        <sz val="12"/>
        <rFont val="Arial MT"/>
        <family val="2"/>
      </rPr>
      <t>1.2.12.      Histórico de anotações de problemas técnicos referentes à revisão de provas  virtuais,  exibido  de  forma  consolidada  por  JOB,  ordenado  por  data  de ocorrência,  permitindo  a  identificação  da  versão  tratada,  e  acessível  tanto  pelo cliente como pela gráfica, diretamente no sistema.</t>
    </r>
  </si>
  <si>
    <r>
      <rPr>
        <sz val="12"/>
        <rFont val="Arial MT"/>
        <family val="2"/>
      </rPr>
      <t>1.2.13.      Histórico de anotações de problemas técnicos referentes à revisão de provas virtuais exportável para acesso externo ao sistema.</t>
    </r>
  </si>
  <si>
    <r>
      <rPr>
        <sz val="12"/>
        <rFont val="Arial MT"/>
        <family val="2"/>
      </rPr>
      <t>1.2.14.      Possibilidade  de  aplicação  de  filtros  para  exibição  do  histórico  de anotações de problemas técnicos, histórico de ocorrências do JOB e histórico de pre-flight.</t>
    </r>
  </si>
  <si>
    <r>
      <rPr>
        <sz val="12"/>
        <rFont val="Arial MT"/>
        <family val="2"/>
      </rPr>
      <t>1.2.15.      Histórico  de  pre-flight,  consolidado  por  JOB  e  por  versão  de  original, mantidos  os  pre-flights  das  versões  antigas,  acessível  tanto  pelo  cliente,  no Módulo de Aprovação Remota, como pela gráfica.</t>
    </r>
  </si>
  <si>
    <r>
      <rPr>
        <sz val="12"/>
        <rFont val="Arial MT"/>
        <family val="2"/>
      </rPr>
      <t>1.2.16.      Histórico de pre-flight disponível no sistema e exportável.</t>
    </r>
  </si>
  <si>
    <r>
      <rPr>
        <sz val="12"/>
        <rFont val="Arial MT"/>
        <family val="2"/>
      </rPr>
      <t>b)  cliente;</t>
    </r>
  </si>
  <si>
    <r>
      <rPr>
        <sz val="12"/>
        <rFont val="Arial MT"/>
        <family val="2"/>
      </rPr>
      <t>c)  produto;</t>
    </r>
  </si>
  <si>
    <r>
      <rPr>
        <sz val="12"/>
        <rFont val="Arial MT"/>
        <family val="2"/>
      </rPr>
      <t>d)  título.</t>
    </r>
  </si>
  <si>
    <r>
      <rPr>
        <sz val="12"/>
        <rFont val="Arial MT"/>
        <family val="2"/>
      </rPr>
      <t>b)  pendência de envio do JOB para aprovação pelo cliente;</t>
    </r>
  </si>
  <si>
    <r>
      <rPr>
        <sz val="12"/>
        <rFont val="Arial MT"/>
        <family val="2"/>
      </rPr>
      <t>c)  pendência de aprovação do JOB pelo Cliente;</t>
    </r>
  </si>
  <si>
    <r>
      <rPr>
        <sz val="12"/>
        <rFont val="Arial MT"/>
        <family val="2"/>
      </rPr>
      <t>d)  pendência de execução/processamento do JOB pela Gráfica.</t>
    </r>
  </si>
  <si>
    <r>
      <rPr>
        <sz val="12"/>
        <rFont val="Arial MT"/>
        <family val="2"/>
      </rPr>
      <t>1.2.19.      Sequências de produção completas, armazenadas em modelos de fluxo de trabalho parametrizáveis, incorporando: características de pre-flight, esquemas de imposição pré-definidos, redução ou ampliação dos originais automatizáveis a critério  do  operador,  características  de  ripagem  e  pré  definição  das  cores  de processo a serem utilizadas.</t>
    </r>
  </si>
  <si>
    <r>
      <rPr>
        <sz val="12"/>
        <rFont val="Arial MT"/>
        <family val="2"/>
      </rPr>
      <t>1.2.21.      Parametrização  linear  e  centralizada  de  fluxos  de  trabalho,  montados de forma interativa, com apoio de interface gráfica, prevendo inclusive a inserção de  pontos  de  interrupção  para  intervenção  manual  dos  operadores  no  fluxo  de trabalho.</t>
    </r>
  </si>
  <si>
    <r>
      <rPr>
        <sz val="12"/>
        <rFont val="Arial MT"/>
        <family val="2"/>
      </rPr>
      <t>1.2.22.      Interface  gráfica  que  exiba  todo  o  fluxo  de  trabalho  do  JOB  em  uma única tela, com indicativo visual da etapa corrente do serviço.</t>
    </r>
  </si>
  <si>
    <r>
      <rPr>
        <sz val="12"/>
        <rFont val="Arial MT"/>
        <family val="2"/>
      </rPr>
      <t>1.2.23.      Suporte  a  serviços  com  múltiplos  produtos  e  múltiplos  componentes, permitindo  o  gerenciamento  em  um  único  JOB  de  mais  de  um  produto  e  de diversos componentes.</t>
    </r>
  </si>
  <si>
    <r>
      <rPr>
        <sz val="12"/>
        <rFont val="Arial MT"/>
        <family val="2"/>
      </rPr>
      <t>1.2.24.      Possibilidade de decidir quais cores da montagem deverão ser ripadas.</t>
    </r>
  </si>
  <si>
    <r>
      <rPr>
        <sz val="12"/>
        <rFont val="Arial MT"/>
        <family val="2"/>
      </rPr>
      <t xml:space="preserve">1.3.         </t>
    </r>
    <r>
      <rPr>
        <b/>
        <sz val="12"/>
        <rFont val="Arial"/>
        <family val="2"/>
      </rPr>
      <t xml:space="preserve">DO    MÓDULO    DE    NORMALIZAÇÃO    DE    ARQUIVOS    PDF    E PRE-FLIGHT
</t>
    </r>
    <r>
      <rPr>
        <sz val="12"/>
        <rFont val="Arial MT"/>
        <family val="2"/>
      </rPr>
      <t>1.3.1.        Pre-flight  para  revisão  técnica  automática  dos  originais  incluídos  no sistema, com base em critérios pré-definidos pela gráfica, que detecte e informe erros  críticos,  problemas  em  potencial  e  faça  correções  a  critério  do  operador, sendo preservado o arquivo original.</t>
    </r>
  </si>
  <si>
    <r>
      <rPr>
        <sz val="12"/>
        <rFont val="Arial MT"/>
        <family val="2"/>
      </rPr>
      <t>1.3.2.        Criação automática de links de navegação pelos erros mencionados em pre-flight, disponíveis  tanto para o Cliente via Portal de Aprovação como para a gráfica.</t>
    </r>
  </si>
  <si>
    <r>
      <rPr>
        <sz val="12"/>
        <rFont val="Arial MT"/>
        <family val="2"/>
      </rPr>
      <t>b)  Formato final.</t>
    </r>
  </si>
  <si>
    <r>
      <rPr>
        <sz val="12"/>
        <rFont val="Arial MT"/>
        <family val="2"/>
      </rPr>
      <t>1.3.4.        Ajuste automático do formato de página do arquivo para o formato final previsto no JOB.</t>
    </r>
  </si>
  <si>
    <r>
      <rPr>
        <sz val="12"/>
        <rFont val="Arial MT"/>
        <family val="2"/>
      </rPr>
      <t>1.3.5.        Correções  automáticas  de  textos  e  elementos  gráficos  coloridos  com erros de Overprint, mediante parâmetros pré-configurados.</t>
    </r>
  </si>
  <si>
    <r>
      <rPr>
        <sz val="12"/>
        <rFont val="Arial MT"/>
        <family val="2"/>
      </rPr>
      <t>1.3.6.        Substituição de canais de cor via sistema a critério do operador;</t>
    </r>
  </si>
  <si>
    <r>
      <rPr>
        <sz val="12"/>
        <rFont val="Arial MT"/>
        <family val="2"/>
      </rPr>
      <t>1.3.7.        Conversão  de  arquivos  em  espaços  de  cor  RGB  ou  Pantone  para CMYK e de CMYK para monocromia, via sistema, a critério do operador.</t>
    </r>
  </si>
  <si>
    <r>
      <rPr>
        <sz val="12"/>
        <rFont val="Arial MT"/>
        <family val="2"/>
      </rPr>
      <t>1.3.8.        Ferramenta  auxiliar,  integrada  à  solução  ou  não,  para  definição  de áreas de Verniz a partir do arquivo PDF do cliente.</t>
    </r>
  </si>
  <si>
    <r>
      <rPr>
        <sz val="12"/>
        <rFont val="Arial MT"/>
        <family val="2"/>
      </rPr>
      <t>1.3.9.        Recurso para conversão de textos em quatro cores para Preto.</t>
    </r>
  </si>
  <si>
    <r>
      <rPr>
        <sz val="12"/>
        <rFont val="Arial MT"/>
        <family val="2"/>
      </rPr>
      <t>1.3.10.      Normatização   de   arquivos   PDF   pelos   clientes   com   base   em parametrização prévia disponibilizada de forma centralizada pela gráfica.</t>
    </r>
  </si>
  <si>
    <r>
      <rPr>
        <sz val="12"/>
        <rFont val="Arial MT"/>
        <family val="2"/>
      </rPr>
      <t>1.3.11.      Acesso da gráfica ao PDF original do cliente e à versão normatizada, prevendo navegação pelas páginas.</t>
    </r>
  </si>
  <si>
    <r>
      <rPr>
        <sz val="12"/>
        <rFont val="Arial MT"/>
        <family val="2"/>
      </rPr>
      <t xml:space="preserve">1.4.         </t>
    </r>
    <r>
      <rPr>
        <b/>
        <sz val="12"/>
        <rFont val="Arial"/>
        <family val="2"/>
      </rPr>
      <t xml:space="preserve">DO MÓDULO DE APROVAÇÃO REMOTA
</t>
    </r>
    <r>
      <rPr>
        <sz val="12"/>
        <rFont val="Arial MT"/>
        <family val="2"/>
      </rPr>
      <t>1.4.1.        Módulo  de  Aprovação  Remota  que  permita  aos  clientes  da  gráfica  o encaminhamento de arquivos para produção, a aprovação remota dos serviços e a  comunicação entre gráfica  e cliente  acerca  dos serviços  em  produção,  sem a instalação de softwares adicionais nas estações dos clientes.</t>
    </r>
  </si>
  <si>
    <r>
      <rPr>
        <sz val="12"/>
        <rFont val="Arial MT"/>
        <family val="2"/>
      </rPr>
      <t>1.4.2.        Módulo de Aprovação Remota com possibilidade de acesso via HTTPS com  usuário  e  senha  com  suporte  ao  certificado  Wildcard  (*.camara.leg.br)  e administrado inteiramente pela Câmara dos Deputados, devendo ser compatível com Microsoft Edge ou Google Chrome versão 76 ou superior.</t>
    </r>
  </si>
  <si>
    <r>
      <rPr>
        <sz val="12"/>
        <rFont val="Arial MT"/>
        <family val="2"/>
      </rPr>
      <t>1.4.3.        Prova  remota  em  forma  de  boneca  virtual  foleável  gerada  de  forma automática ou após intervenção dos técnicos da gráfica.</t>
    </r>
  </si>
  <si>
    <r>
      <rPr>
        <sz val="12"/>
        <rFont val="Arial MT"/>
        <family val="2"/>
      </rPr>
      <t>1.4.5.        Permissão   para   o   carregamento   de   arquivo   original   mesmo   com dimensões e quantidade de páginas divergentes dos previstos no JOB, havendo, nesse caso, indicação do problema.</t>
    </r>
  </si>
  <si>
    <r>
      <rPr>
        <sz val="12"/>
        <rFont val="Arial MT"/>
        <family val="2"/>
      </rPr>
      <t>1.4.6.        Tela de login do Módulo de Aprovação Remota personalizável.</t>
    </r>
  </si>
  <si>
    <r>
      <rPr>
        <sz val="12"/>
        <rFont val="Arial MT"/>
        <family val="2"/>
      </rPr>
      <t>1.4.7.        Acesso ao Módulo de Aprovação Remota para os usuários com perfil de cliente, restrito aos JOBs dos clientes aos quais estão vinculados.</t>
    </r>
  </si>
  <si>
    <r>
      <rPr>
        <sz val="12"/>
        <rFont val="Arial MT"/>
        <family val="2"/>
      </rPr>
      <t>1.4.8.        Módulo de Aprovação Remota configurável de forma a impedir que os clientes criem JOBs sem a prévia autorização pela Gráfica.</t>
    </r>
  </si>
  <si>
    <r>
      <rPr>
        <sz val="12"/>
        <rFont val="Arial MT"/>
        <family val="2"/>
      </rPr>
      <t>1.4.9.        Recurso para impedir que o cliente faça upload de novos arquivos sem prévia autorização da Gráfica.</t>
    </r>
  </si>
  <si>
    <r>
      <rPr>
        <sz val="12"/>
        <rFont val="Arial MT"/>
        <family val="2"/>
      </rPr>
      <t>1.4.10.      Possibilidade de a Gráfica rejeitar arquivos ou páginas, mesmo que já aprovados   pelo   Cliente,   e   impedir   a   aprovação,   pelo   Cliente,   de   páginas recusadas pela Gráfica.</t>
    </r>
  </si>
  <si>
    <r>
      <rPr>
        <sz val="12"/>
        <rFont val="Arial MT"/>
        <family val="2"/>
      </rPr>
      <t>1.4.11.      Ferramentas para exibição de medidas, sangria e separações de cores no Módulo de Aprovação Remota, para análise do cliente.</t>
    </r>
  </si>
  <si>
    <r>
      <rPr>
        <sz val="12"/>
        <rFont val="Arial MT"/>
        <family val="2"/>
      </rPr>
      <t>b)  em aprovação pendente.</t>
    </r>
  </si>
  <si>
    <r>
      <rPr>
        <sz val="12"/>
        <rFont val="Arial MT"/>
        <family val="2"/>
      </rPr>
      <t>1.4.13.      Possibilidade  de  envio  automático  de  e-mails  com  alertas  para  os clientes a respeito de ocorrências em seus JOBs.</t>
    </r>
  </si>
  <si>
    <r>
      <rPr>
        <sz val="12"/>
        <rFont val="Arial MT"/>
        <family val="2"/>
      </rPr>
      <t>1.4.14.      Recurso para inclusão de comentários e respostas referentes à revisão das  provas  virtuais,  tanto  pelo  cliente  como  pelos  operadores  da  gráfica  e possibilidade de anotações em destaque no arquivo visualizado pelo cliente.</t>
    </r>
  </si>
  <si>
    <r>
      <rPr>
        <sz val="12"/>
        <rFont val="Arial MT"/>
        <family val="2"/>
      </rPr>
      <t>1.4.15.      Possibilidade de bloqueio automático e manual do acesso do Cliente ao JOB para evitar a inclusão de comentários e de páginas a partir de determinada etapa do fluxo de produção.</t>
    </r>
  </si>
  <si>
    <r>
      <rPr>
        <sz val="12"/>
        <rFont val="Arial MT"/>
        <family val="2"/>
      </rPr>
      <t>b)  imposições  típicas  de  impressão  digital  como  2up,  4up  e  step- repeat.</t>
    </r>
  </si>
  <si>
    <r>
      <rPr>
        <sz val="12"/>
        <rFont val="Arial MT"/>
        <family val="2"/>
      </rPr>
      <t>b)  componentes do produto (Capa, Miolo, etc.);</t>
    </r>
  </si>
  <si>
    <r>
      <rPr>
        <sz val="12"/>
        <rFont val="Arial MT"/>
        <family val="2"/>
      </rPr>
      <t>c)  formato de Papel;</t>
    </r>
  </si>
  <si>
    <r>
      <rPr>
        <sz val="12"/>
        <rFont val="Arial MT"/>
        <family val="2"/>
      </rPr>
      <t>d)  máquina de impressão;</t>
    </r>
  </si>
  <si>
    <r>
      <rPr>
        <sz val="12"/>
        <rFont val="Arial MT"/>
        <family val="2"/>
      </rPr>
      <t>e)  parâmetros de acabamento.</t>
    </r>
  </si>
  <si>
    <r>
      <rPr>
        <sz val="12"/>
        <rFont val="Arial MT"/>
        <family val="2"/>
      </rPr>
      <t>1.5.3.        Edição  de  esquemas  de  imposição  por  meio  de  reposicionamento  de cadernos  e  componentes  de  forma  dinâmica  e  com  apoio  de  recursos  visuais interativos.</t>
    </r>
  </si>
  <si>
    <r>
      <rPr>
        <sz val="12"/>
        <rFont val="Arial MT"/>
        <family val="2"/>
      </rPr>
      <t>1.5.4.        Recurso  de  imposicionamento  automatizado  com  base  em  esquemas de   imposição   pré-definidos   por   meio   de   fluxos   de   trabalho   previamente configurados.</t>
    </r>
  </si>
  <si>
    <r>
      <rPr>
        <sz val="12"/>
        <rFont val="Arial MT"/>
        <family val="2"/>
      </rPr>
      <t>b)  medidas da folha de impressão;</t>
    </r>
  </si>
  <si>
    <r>
      <rPr>
        <sz val="12"/>
        <rFont val="Arial MT"/>
        <family val="2"/>
      </rPr>
      <t>c)  formato final;</t>
    </r>
  </si>
  <si>
    <r>
      <rPr>
        <sz val="12"/>
        <rFont val="Arial MT"/>
        <family val="2"/>
      </rPr>
      <t>d)  quantidade de páginas;</t>
    </r>
  </si>
  <si>
    <r>
      <rPr>
        <sz val="12"/>
        <rFont val="Arial MT"/>
        <family val="2"/>
      </rPr>
      <t>e)  área de pinça e espaçamentos entre páginas.</t>
    </r>
  </si>
  <si>
    <r>
      <rPr>
        <sz val="12"/>
        <rFont val="Arial MT"/>
        <family val="2"/>
      </rPr>
      <t>1.5.6.        Indicação de eventual incompatibilidade entre o formato de impressão definido e a imposição realizada.</t>
    </r>
  </si>
  <si>
    <r>
      <rPr>
        <sz val="12"/>
        <rFont val="Arial MT"/>
        <family val="2"/>
      </rPr>
      <t>1.5.7.        Auxílio,  em JOBs individuais, na escolha da imposição mais adequada para que o serviço use menos chapas ou menos passagens de máquina para ser impresso, a critério do operador.</t>
    </r>
  </si>
  <si>
    <r>
      <rPr>
        <sz val="12"/>
        <rFont val="Arial MT"/>
        <family val="2"/>
      </rPr>
      <t xml:space="preserve">1.5.8.        Recurso de otimização assistida para o agrupamento, em uma ou mais montagens, de JOBs com o mesmo papel de impressão e que tenham formatos compatíveis, usando como base a tiragem de cada JOB.
</t>
    </r>
    <r>
      <rPr>
        <sz val="12"/>
        <rFont val="Arial MT"/>
        <family val="2"/>
      </rPr>
      <t>Obs.:   O  sistema  deve  indicar  a  quantidade  de  folhas  a  serem  impressas para se atingir as tiragens necessárias.</t>
    </r>
  </si>
  <si>
    <r>
      <rPr>
        <sz val="12"/>
        <rFont val="Arial MT"/>
        <family val="2"/>
      </rPr>
      <t>1.5.9.        Alerta  no  caso  de  o  formato  de  página  do  original  ser  diferente  do formato de página da imposição.</t>
    </r>
  </si>
  <si>
    <r>
      <rPr>
        <sz val="12"/>
        <rFont val="Arial MT"/>
        <family val="2"/>
      </rPr>
      <t>1.5.10.      Adequação  via  sistema,  a  critério  do  operador,  do  formato  de  página previsto na imposição ajustando-o para o formato do arquivo original.</t>
    </r>
  </si>
  <si>
    <r>
      <rPr>
        <sz val="12"/>
        <rFont val="Arial MT"/>
        <family val="2"/>
      </rPr>
      <t>1.5.11.      Seleção de esquemas de dobra para definição de layouts de imposição apoiada por recursos visuais que permitam a rápida compreensão do esquema.</t>
    </r>
  </si>
  <si>
    <r>
      <rPr>
        <sz val="12"/>
        <rFont val="Arial MT"/>
        <family val="2"/>
      </rPr>
      <t>1.5.12.      Edição e aplicação de esquemas de imposição executadas em interface integrada  no  mesmo  ambiente  sem  a  necessidade  de  conversões  de  formato, salvamento ou exportações de arquivos, prevendo ainda a exibição das páginas reais no resultado final de forma dinâmica e imediata dentro do próprio módulo de imposição.</t>
    </r>
  </si>
  <si>
    <r>
      <rPr>
        <sz val="12"/>
        <rFont val="Arial MT"/>
        <family val="2"/>
      </rPr>
      <t>1.5.13.      Possibilidade de inclusão de múltiplos componentes usando esquemas de imposição diferentes, mas interdependentes como  capa, miolo etc., de forma que  não  seja  necessária  a  separação  manual  das  páginas  do  PDF  de  trabalho para a realização da imposição.</t>
    </r>
  </si>
  <si>
    <r>
      <rPr>
        <sz val="12"/>
        <rFont val="Arial MT"/>
        <family val="2"/>
      </rPr>
      <t>1.5.14.      Para JOBs com mais de um componente, exibição integral de todas as páginas  do  JOB  com  a  possibilidade  de  navegação  contínua  pelos  diversos componentes.</t>
    </r>
  </si>
  <si>
    <r>
      <rPr>
        <sz val="12"/>
        <rFont val="Arial MT"/>
        <family val="2"/>
      </rPr>
      <t>1.5.15.      Possibilidade de visualização das páginas de cada componente do JOB na sua totalidade, em sequência individual e também em sequência por esquemas de imposição.</t>
    </r>
  </si>
  <si>
    <r>
      <rPr>
        <sz val="12"/>
        <rFont val="Arial MT"/>
        <family val="2"/>
      </rPr>
      <t>1.5.16.      Recurso de visualização do resultado final previsto por meio de páginas foleáveis virtualmente.</t>
    </r>
  </si>
  <si>
    <r>
      <rPr>
        <sz val="12"/>
        <rFont val="Arial MT"/>
        <family val="2"/>
      </rPr>
      <t>1.5.17.      Compensação  automática  de  Creeping,  a  critério  do  operador,  com base na espessura do papel a ser usado no JOB.</t>
    </r>
  </si>
  <si>
    <r>
      <rPr>
        <sz val="12"/>
        <rFont val="Arial MT"/>
        <family val="2"/>
      </rPr>
      <t>d)  Informações de produção:</t>
    </r>
  </si>
  <si>
    <r>
      <rPr>
        <sz val="12"/>
        <rFont val="Arial MT"/>
        <family val="2"/>
      </rPr>
      <t>1.5.19.      Posicionamento  automático  das  marcas  inteligentes,  para  adequação às  dimensões  da  folha  de  impressão  no  caso  de  edição  do  esquema  de imposição.</t>
    </r>
  </si>
  <si>
    <r>
      <rPr>
        <sz val="12"/>
        <rFont val="Arial MT"/>
        <family val="2"/>
      </rPr>
      <t>1.5.20.      Possibilidade  de  redução  ou  ampliação  das  marcas  inteligentes,  a critério do operador.</t>
    </r>
  </si>
  <si>
    <r>
      <rPr>
        <sz val="12"/>
        <rFont val="Arial MT"/>
        <family val="2"/>
      </rPr>
      <t>b)  exibição do conteúdo das páginas com possibilidade de separação das cores;</t>
    </r>
  </si>
  <si>
    <r>
      <rPr>
        <sz val="12"/>
        <rFont val="Arial MT"/>
        <family val="2"/>
      </rPr>
      <t>c)  indicação numérica da posição das páginas;</t>
    </r>
  </si>
  <si>
    <r>
      <rPr>
        <sz val="12"/>
        <rFont val="Arial MT"/>
        <family val="2"/>
      </rPr>
      <t>d)  exibição  de  delimitações  de  área  de  impressão,  área  de  corte  e formato de trabalho;</t>
    </r>
  </si>
  <si>
    <r>
      <rPr>
        <sz val="12"/>
        <rFont val="Arial MT"/>
        <family val="2"/>
      </rPr>
      <t>e)  exibição de medidas de aberturas e espaçamentos.</t>
    </r>
  </si>
  <si>
    <r>
      <rPr>
        <sz val="12"/>
        <rFont val="Arial MT"/>
        <family val="2"/>
      </rPr>
      <t>1.5.22.      Recurso que permita a sobreposição de frente e verso de chapas para comparação visual.</t>
    </r>
  </si>
  <si>
    <r>
      <rPr>
        <sz val="12"/>
        <rFont val="Arial MT"/>
        <family val="2"/>
      </rPr>
      <t>1.5.23.      Prévia de chapas exibível em tela e imprimível, com indicação numérica da posição das páginas e representação visual de seu conteúdo, além da exibição das medidas do traçado.</t>
    </r>
  </si>
  <si>
    <r>
      <rPr>
        <sz val="12"/>
        <rFont val="Arial MT"/>
        <family val="2"/>
      </rPr>
      <t>1.5.24.      Possibilidade de ocultar e reexibir, na prévia de chapa, as medidas do esquema de imposição.</t>
    </r>
  </si>
  <si>
    <r>
      <rPr>
        <sz val="12"/>
        <rFont val="Arial MT"/>
        <family val="2"/>
      </rPr>
      <t>b)  ampliação e redução da área exibida;</t>
    </r>
  </si>
  <si>
    <r>
      <rPr>
        <sz val="12"/>
        <rFont val="Arial MT"/>
        <family val="2"/>
      </rPr>
      <t>c)  seleção de cores a serem exibidas.</t>
    </r>
  </si>
  <si>
    <r>
      <rPr>
        <sz val="12"/>
        <rFont val="Arial MT"/>
        <family val="2"/>
      </rPr>
      <t xml:space="preserve">1.6.           </t>
    </r>
    <r>
      <rPr>
        <b/>
        <sz val="12"/>
        <rFont val="Arial"/>
        <family val="2"/>
      </rPr>
      <t xml:space="preserve">RIP INTEGRADO PARA SAÍDA EM CTPs E IMPRESSÃO DIGITAL
</t>
    </r>
    <r>
      <rPr>
        <sz val="12"/>
        <rFont val="Arial MT"/>
        <family val="2"/>
      </rPr>
      <t>1.6.1.        Integração com equipamentos de impressão off-set</t>
    </r>
  </si>
  <si>
    <r>
      <rPr>
        <sz val="12"/>
        <rFont val="Arial MT"/>
        <family val="2"/>
      </rPr>
      <t>1.6.1.1.   Possibilidade de troca de informações com equipamentos de impressão Off-Set  de  acordo  com  o  padrão  CIP3,  oferecendo  suporte  a  arquivos  PPF  e contendo informações de carga de tinta para pré-ajuste de impressoras offset.</t>
    </r>
  </si>
  <si>
    <r>
      <rPr>
        <sz val="12"/>
        <rFont val="Arial MT"/>
        <family val="2"/>
      </rPr>
      <t>1.6.1.2.   Geração  de  arquivos  de  carga  de  tinta  compatíveis  com  o  software Komori  PCC  responsável  pela  conversão  dos  arquivos  para  o  formato  de  pré- acerto proprietário da impressora Komori Lithrone LS429P.</t>
    </r>
  </si>
  <si>
    <r>
      <rPr>
        <sz val="12"/>
        <rFont val="Arial MT"/>
        <family val="2"/>
      </rPr>
      <t xml:space="preserve">1.6.1.3.   Possibilidade  de  parametrização  da  saída  do  RIP  de  maneira  que  os arquivos gerados possam ser usados como entrada para softwares de gravação de chapas para CtPs de outros fabricantes, entre eles Print Q, do CtP Luscher Xpose! UV 75, sem restrição quanto a marcas ou fabricantes de chapa.
</t>
    </r>
    <r>
      <rPr>
        <sz val="12"/>
        <rFont val="Arial MT"/>
        <family val="2"/>
      </rPr>
      <t>Obs.:  a  parametrização  deverá  prever,  entre  outras  configurações,  a  pré- definição  do  nome  dos  arquivos,  permitindo  assim  manter  o  agrupamento correto  das  lâminas  de  cor  de  cada  trabalho  bem  como  possibilidade  de definição da pasta de saída dos arquivos TIFF.</t>
    </r>
  </si>
  <si>
    <r>
      <rPr>
        <sz val="12"/>
        <rFont val="Arial MT"/>
        <family val="2"/>
      </rPr>
      <t>1.6.1.4.   Módulo  integrado  para  gerenciamento  da  lista  de  arquivos  Tiff1bit resultantes da ripagem.</t>
    </r>
  </si>
  <si>
    <r>
      <rPr>
        <sz val="12"/>
        <rFont val="Arial MT"/>
        <family val="2"/>
      </rPr>
      <t>1.6.2.        Integração com equipamentos de Impressão Digital, prevendo suporte a impressão direta em impressoras Canon e Xerox.</t>
    </r>
  </si>
  <si>
    <r>
      <rPr>
        <sz val="12"/>
        <rFont val="Arial MT"/>
        <family val="2"/>
      </rPr>
      <t>b)  centralizar  a  operação  de  impressoras  em  uma  única  interface gráfica;</t>
    </r>
  </si>
  <si>
    <r>
      <rPr>
        <sz val="12"/>
        <rFont val="Arial MT"/>
        <family val="2"/>
      </rPr>
      <t>c)  uniformidade  de  cores  entre  serviços  finalizados  em  impressão digital e em impressão Off-Set.</t>
    </r>
  </si>
  <si>
    <r>
      <rPr>
        <sz val="12"/>
        <rFont val="Arial MT"/>
        <family val="2"/>
      </rPr>
      <t>1.6.2.2.   Possiblidade  de  incorporar  no  próprio  JOB,  por  meio  de  fluxos  de trabalho  previamente  configuráveis,  parâmetros  normalmente  definidos  pelos operadores de impressão (ex.: ampliação/redução de páginas, seleção de papel, qualidade   de   impressão,   etc),   deixando   outros   parâmetros   para   serem estabelecidos   posteriormente   tais   como   definição   de   máquina   de   destino, seleção de bandejas de papel, etc.</t>
    </r>
  </si>
  <si>
    <r>
      <rPr>
        <sz val="12"/>
        <rFont val="Arial MT"/>
        <family val="2"/>
      </rPr>
      <t>1.6.2.3.   Saída  de  arquivo  para  impressoras  digitais,  previamente  configurável para redução automática para um formato determinado e/ou para aproveitamento do suporte de impressão (folha de impressão).</t>
    </r>
  </si>
  <si>
    <r>
      <rPr>
        <sz val="12"/>
        <rFont val="Arial MT"/>
        <family val="2"/>
      </rPr>
      <t>1.6.2.4.   Possibilidade de ter como arquivo de saída do fluxo de trabalho, PDFs vetoriais com páginas impostas, prontos para impressão.</t>
    </r>
  </si>
  <si>
    <r>
      <rPr>
        <sz val="12"/>
        <rFont val="Arial MT"/>
        <family val="2"/>
      </rPr>
      <t xml:space="preserve">1.8.           </t>
    </r>
    <r>
      <rPr>
        <b/>
        <sz val="12"/>
        <rFont val="Arial"/>
        <family val="2"/>
      </rPr>
      <t xml:space="preserve">DAS OBSERVAÇÕES
</t>
    </r>
    <r>
      <rPr>
        <sz val="12"/>
        <rFont val="Arial MT"/>
        <family val="2"/>
      </rPr>
      <t>1.8.1.        A solução de software deverá ser acompanhada de manuais originais de operação e parametrização, em meio digital e em língua portuguesa do Brasil.</t>
    </r>
  </si>
  <si>
    <t>Observações</t>
  </si>
  <si>
    <t>Item/Especificações</t>
  </si>
  <si>
    <t>Total de Itens diferidos</t>
  </si>
  <si>
    <t>Total de itens diferidos atendidos</t>
  </si>
  <si>
    <t>Total de itens diferidos não atendidos</t>
  </si>
  <si>
    <t>Total de itens obrigatórios</t>
  </si>
  <si>
    <t>Itens obrigatórios atendidos</t>
  </si>
  <si>
    <t>Total de itens (obrigatórios + diferidos)</t>
  </si>
  <si>
    <t>Para fins de recebimento do objeto, já no âmbito da execução contratual, os itens classificados como “diferidos” na Tabela de Conformidade apresentada pela licitante na Prova de Conceito, que não forem atendidos na PoC, deverão ser obrigatoriamente
atendidos até a conclusão da instalação do objeto.</t>
  </si>
  <si>
    <t>Observação:
- Para fins de organização e entendimento deste Edital, os módulos serão descritos separadamente em tópicos próprios, dentro dos quais foram incluídos os requisitos desejados;
- no entanto, tais requisitos não precisam obedecer necessariamente à estrutura prevista neste Edital.</t>
  </si>
  <si>
    <t>x</t>
  </si>
  <si>
    <t>TABELA DE CONFORMIDADE TÉCNICA REFERENTE AO SOFTWARE</t>
  </si>
  <si>
    <t>Obrigatório</t>
  </si>
  <si>
    <t>P</t>
  </si>
  <si>
    <t>O</t>
  </si>
  <si>
    <t xml:space="preserve">Atende ao requisito </t>
  </si>
  <si>
    <t>VERIFICAÇÃO DO PERCENTUAL DE ATENDIMENTO</t>
  </si>
  <si>
    <t xml:space="preserve">    b)  Identificação da OS:</t>
  </si>
  <si>
    <t>1.6.2.1.   Recurso  que  permita  deixar  para  o  RIP  da  solução  o  processamento dos serviços encaminhados para saída em impressoras digitais compatíveis com o  item  anterior,  suprimindo  o  uso  dos  RIPs  proprietários  dessas  impressoras visando:
               a)  redução das intervenções do operador com drivers variados;</t>
  </si>
  <si>
    <t>1.1.1.1.   Licenças de utilização:
                a)  Módulo  de  Aprovação  Remota  com  licença  ilimitada  de  usuários cadastrados  e  suporte  para  até  64  (sessenta  e  quatro)  acessos simultâneos sem prejuízo à performance de funcionamento;</t>
  </si>
  <si>
    <r>
      <rPr>
        <sz val="12"/>
        <rFont val="Arial MT"/>
        <family val="2"/>
      </rPr>
      <t xml:space="preserve">1.7.           </t>
    </r>
    <r>
      <rPr>
        <b/>
        <sz val="12"/>
        <rFont val="Arial"/>
        <family val="2"/>
      </rPr>
      <t xml:space="preserve">DO GERENCIAMENTO DE CORES                                                                                </t>
    </r>
    <r>
      <rPr>
        <sz val="12"/>
        <rFont val="Arial"/>
        <family val="2"/>
      </rPr>
      <t>1.7.1.        Módulo de gerenciamento de cores prevendo desde a criação de perfis de  cor  até  sua  aplicação  no  fluxo  de  trabalho,  para  permitir  a  consistência  de cores entre provas de monitor, provas digitais e saídas para impressão digital e Off-Set.</t>
    </r>
  </si>
  <si>
    <r>
      <t xml:space="preserve">A Licitante convocada deverá demonstrar, por meio da solução apresentada, o cumprimento de 100% dos requisitos obrigatórios
e de pelo menos </t>
    </r>
    <r>
      <rPr>
        <b/>
        <sz val="12"/>
        <color theme="1"/>
        <rFont val="Arial MT"/>
      </rPr>
      <t>60%</t>
    </r>
    <r>
      <rPr>
        <sz val="12"/>
        <rFont val="Arial MT"/>
        <family val="2"/>
      </rPr>
      <t xml:space="preserve"> dos requisitos diferidos, descritos na tabela a seguir.</t>
    </r>
  </si>
  <si>
    <t>b)  PDF com o resultado da imposição das páginas;</t>
  </si>
  <si>
    <t>ANEXO N.7</t>
  </si>
  <si>
    <t>1.1.4.      Cadastro e autenticação de usuários                                                                            1.1.4.1.   O  sistema  deverá  permitir  o  cadastro  de  usuários  para  acesso  ao sistema.</t>
  </si>
  <si>
    <t>1.1.4.2.   O  acesso  dos  usuários  à  solução  deverá  ser  feito  através  de  canal seguro  (https)  com  uso  de  certificado  reconhecido  como  de  confiança  pelos navegadores compatíveis com a infraestrutura da CONTRATANTE.</t>
  </si>
  <si>
    <t>1.1.4.3.   A  autenticação  dos  usuários  deverá  ser  feita  com  base  no  Microsoft Active   Directory   (AD)   da   Câmara   dos   Deputados,   sendo   preferíveis   as implementações   empregando   OpenID   Connect,   OAuth2   ou   AD   Federation, permitindo single sign-on.</t>
  </si>
  <si>
    <t>1.1.4.4.   O sistema deverá permitir o cadastro de aprovadores de trabalho, pelos próprios  gestores  de  cada  conta  de  cliente,  sendo  estes  gestores  incluídos previamente  pelos  administradores  do  sistema  na  Gráfica.  Tais  aprovadores, como usuários do sistema, também devem ser autenticados pelo Microsoft Active Directory (AD) da CONTRATANTE.</t>
  </si>
  <si>
    <t>1.1.5.        Capacidade  do  software  em  armazenar,  no  mínimo,  1.000  (um  mil) JOBs ativos simultaneamente.</t>
  </si>
  <si>
    <t>1.1.6.        Capacidade  de  processamento  para  20  (vinte)  JOBs   simultâneos, composto  por  serviços  de  linha  editorial  (livros,  boletins  informativos,  catálogos coloridos) e de linha comercial (cartões de visita, papeis timbrados, pastas etc.), para saída em oito máquinas de impressão digital e dois CtPs, simultaneamente.</t>
  </si>
  <si>
    <t>1.1.7.        Suporte  a  arquivos  nos  formatos:  PostScript  Nível  1,  2  e  3  com separação  ou  compostos,  PDF  1.2,  1.3,  1.4,  1.5,  1.6,  1.7  e  1.8,  PDF/X  e  seus derivados   como   PDF/X-1a,   PDF/X-3   e   PDF/X-4,   EPS   com   separação   ou compostos, EPS DCS (1.0 e 2.0), JPEG RGB e CMYK, Tiff, Tiff - IT e 1-bit Tiff.
Obs.:   Não será necessário importar para o software integrante da solução arquivos Tiff1bit gerados por outros RIPs.</t>
  </si>
  <si>
    <t>1.1.3.        Idioma   em   português   brasileiro   para,   pelo   menos,   as   seguintes funcionalidades do sistema:
               a)  Interface do Módulo de Aprovação Remota;</t>
  </si>
  <si>
    <t>1.1.7.1.   GCR  (Grey  Component  Replacement)  e  UCR  (Under  Color  Removal) para economia e redução da carga de tinta dos arquivos.</t>
  </si>
  <si>
    <t>1.1.7.2.   Geração de arquivos com retículas convencional (AM) e híbrida (AM + FM).</t>
  </si>
  <si>
    <t>1.1.8.      Geração   de   arquivos   contendo   especificações   dos   JOBs   para aproveitamento   em   sistemas   de   gestão   de   produção   (MIS   -   Management Information System) de terceiros.</t>
  </si>
  <si>
    <t>1.2.10.      Possibilidade de geração de relatório consolidado com informações do plano de produção de cada JOB prevendo informações de apoio à produção tais como:
                a)  Identificação do JOB</t>
  </si>
  <si>
    <t>e)  tipo de tombamento do papel;</t>
  </si>
  <si>
    <t>f)  formato de impressão.</t>
  </si>
  <si>
    <t>1.2.11.      Histórico  de  ocorrências  do  ambiente  de  aprovação,  exibindo  para  a gráfica as seguintes informações:
                a)  data, hora, usuário, página objeto da ocorrência;</t>
  </si>
  <si>
    <t>1.2.17.      Previsão de identificação em cada JOB  de, pelo menos, as seguintes informações:
                a)  número identificador;</t>
  </si>
  <si>
    <t>1.2.18.      Possibilidade do operador da gráfica identificar a partir do sistema, em que situação (status no Workflow) se encontram os JOBs, prevendo, pelo menos:
                a)  pendência de recebimento de arquivo do cliente;</t>
  </si>
  <si>
    <t>1.2.20.      Possibilidade  de  exclusão,  via  sistema,  dos  seguintes  itens  de  cada JOB:
                a)  PDFs originais rejeitados e substituídos por novas versões;</t>
  </si>
  <si>
    <t>c)  Arquivos Tiff1bit.</t>
  </si>
  <si>
    <t>1.3.3.        Indicação  pelo pre-flight  de  eventual  divergência  entre  o  arquivo  e  as características previstas no JOB, para os seguintes dados:
                a)  Quantidade de páginas;</t>
  </si>
  <si>
    <t>1.4.4.      Pré-definição  pela  gráfica,  do  número,  produto  e  título  dos  JOBs  a serem exibidos no Portal de Aprovação para disponibilização dos arquivos pelo cliente.</t>
  </si>
  <si>
    <t>1.4.12.      Possibilidade de o cliente identificar no Módulo de Aprovação Remota, de forma clara, JOBs nos seguintes status:
                a)  em pendência de envio de arquivo;</t>
  </si>
  <si>
    <r>
      <rPr>
        <sz val="12"/>
        <rFont val="Arial MT"/>
        <family val="2"/>
      </rPr>
      <t xml:space="preserve">1.5.         </t>
    </r>
    <r>
      <rPr>
        <b/>
        <sz val="12"/>
        <rFont val="Arial"/>
        <family val="2"/>
      </rPr>
      <t xml:space="preserve">DO MÓDULO DE IMPOSIÇÃO DE PÁGINAS
</t>
    </r>
    <r>
      <rPr>
        <sz val="12"/>
        <rFont val="Arial MT"/>
        <family val="2"/>
      </rPr>
      <t>1.5.1.        Esquemas  de  imposição  para  impressão  digital,  pré-configuráveis  e armazenáveis  em  fluxos  de  trabalho  específicos,  com  pelo  menos  as  seguintes funcionalidades:
                a)  redução e/ou ampliação do original para o formato de impressão do serviço, com base no formato do arquivo original;</t>
    </r>
  </si>
  <si>
    <t>1.5.2.        Criação de esquemas de imposição de páginas assistido pelo sistema a partir do fornecimento encadeado de informações como:
                a)  quantidade de páginas;</t>
  </si>
  <si>
    <t>1.5.5.        Assistência  do  sistema  para  escolha  do  esquema  de  imposição  mais adequado com base nos seguintes parâmetros:
                a)  formato de chapa;</t>
  </si>
  <si>
    <t>1.5.18.      Recurso  de  marcas  inteligentes  que  permita  incluir  na  chapa  pelo menos as seguintes informações:
                    a)  Identificação da impressora destino;</t>
  </si>
  <si>
    <t>b.1)  Série da OS;</t>
  </si>
  <si>
    <t>b.2)  Número identificador da OS;</t>
  </si>
  <si>
    <t>b.3)  Cliente do trabalho;</t>
  </si>
  <si>
    <t>c.1)  Componente da publicação (Capa, Miolo etc.);</t>
  </si>
  <si>
    <t>c.2)  Número  sequencial  dos  cadernos,  com  indicação  de  Frente  ou Verso</t>
  </si>
  <si>
    <t>c.3)  Indicação do total de cadernos;</t>
  </si>
  <si>
    <t>c.4)  cor da chapa;</t>
  </si>
  <si>
    <t>c.5)  formato;</t>
  </si>
  <si>
    <t>d.1)  Indicação visual da pinça;</t>
  </si>
  <si>
    <t>d.2)  marcas de corte;</t>
  </si>
  <si>
    <t>d.3)  marcas de registro;</t>
  </si>
  <si>
    <t>d.4)  escalas de Cor personalizadas;</t>
  </si>
  <si>
    <t>d.5)  escala de percentual de retículas;</t>
  </si>
  <si>
    <t>d.6)   marca auxiliar de alceamento com indicação impressa do número do caderno.</t>
  </si>
  <si>
    <t>1.5.21.      Prévia  de  chapa  com  páginas  impostas  exibida  dentro  do  próprio módulo de imposição com no mínimo as seguintes funcionalidades:
                a)  Possibilidade de ampliação e redução da área exibida (zoom);</t>
  </si>
  <si>
    <t>1.5.25.      Prévia   de   chapa   com   o   resultado   da   ripagem   (Tiff1bit)   gerada automaticamente sem a abertura manual de aplicativos externos, devendo conter no mínimo as seguintes funcionalidades:
                a)  exibição de retículas;</t>
  </si>
  <si>
    <t>1.6.2.5.   Permissão/licença  para  saída  de  provas  contratuais  para  pelo  menos uma impressora.</t>
  </si>
  <si>
    <t>1.1.9.        Parametrização pelos próprios operadores da Câmara dos Deputados, sem  exigência  de  licenças  adicionais,  de  todos  os  parâmetros  necessários  à adequada   definição   do   fluxo   de   pré-impressão   da   Câmara   dos   Deputados prevendo, por exemplo:
                 a)  filas com definições de preflight de arquivos digitais;</t>
  </si>
  <si>
    <t>c)  Informações de montagem:</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</si>
</sst>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Times New Roman"/>
      <charset val="204"/>
    </font>
    <font>
      <b/>
      <sz val="12"/>
      <name val="Arial"/>
      <family val="2"/>
    </font>
    <font>
      <sz val="7"/>
      <name val="Arial MT"/>
    </font>
    <font>
      <sz val="12"/>
      <name val="Arial MT"/>
    </font>
    <font>
      <b/>
      <sz val="12"/>
      <name val="Arial"/>
      <family val="2"/>
    </font>
    <font>
      <sz val="12"/>
      <name val="Arial MT"/>
      <family val="2"/>
    </font>
    <font>
      <sz val="7"/>
      <name val="Arial MT"/>
      <family val="2"/>
    </font>
    <font>
      <sz val="12"/>
      <name val="Times New Roman"/>
      <family val="1"/>
    </font>
    <font>
      <sz val="10"/>
      <color rgb="FF000000"/>
      <name val="Times New Roman"/>
      <family val="1"/>
    </font>
    <font>
      <sz val="12"/>
      <name val="Times New Roman"/>
      <family val="1"/>
    </font>
    <font>
      <sz val="10"/>
      <color rgb="FF000000"/>
      <name val="Wingdings"/>
      <charset val="2"/>
    </font>
    <font>
      <sz val="20"/>
      <color rgb="FF000000"/>
      <name val="Wingdings 2"/>
      <family val="1"/>
      <charset val="2"/>
    </font>
    <font>
      <sz val="20"/>
      <name val="Wingdings 2"/>
      <family val="1"/>
      <charset val="2"/>
    </font>
    <font>
      <sz val="10"/>
      <color rgb="FF000000"/>
      <name val="Times New Roman"/>
      <family val="1"/>
    </font>
    <font>
      <sz val="14"/>
      <name val="Calibri"/>
      <family val="2"/>
      <scheme val="minor"/>
    </font>
    <font>
      <b/>
      <sz val="14"/>
      <name val="Times New Roman"/>
      <family val="1"/>
    </font>
    <font>
      <sz val="12"/>
      <name val="Arial"/>
      <family val="2"/>
    </font>
    <font>
      <sz val="11"/>
      <name val="Arial MT"/>
      <family val="2"/>
    </font>
    <font>
      <sz val="12"/>
      <color rgb="FF000000"/>
      <name val="Times New Roman"/>
      <family val="1"/>
    </font>
    <font>
      <b/>
      <sz val="12"/>
      <color theme="1"/>
      <name val="Arial MT"/>
    </font>
    <font>
      <b/>
      <sz val="16"/>
      <color theme="0"/>
      <name val="Arial"/>
      <family val="2"/>
    </font>
  </fonts>
  <fills count="10">
    <fill>
      <patternFill patternType="none"/>
    </fill>
    <fill>
      <patternFill patternType="gray125"/>
    </fill>
    <fill>
      <patternFill patternType="solid">
        <fgColor rgb="FFD9D9D9"/>
      </patternFill>
    </fill>
    <fill>
      <patternFill patternType="solid">
        <fgColor rgb="FFA3FFA3"/>
        <bgColor indexed="64"/>
      </patternFill>
    </fill>
    <fill>
      <patternFill patternType="solid">
        <fgColor rgb="FFFA989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3" fillId="0" borderId="0" applyFont="0" applyFill="0" applyBorder="0" applyAlignment="0" applyProtection="0"/>
  </cellStyleXfs>
  <cellXfs count="78">
    <xf numFmtId="0" fontId="0" fillId="0" borderId="0" xfId="0" applyFill="1" applyBorder="1" applyAlignment="1">
      <alignment horizontal="left" vertical="top"/>
    </xf>
    <xf numFmtId="0" fontId="0" fillId="0" borderId="0" xfId="0" applyFill="1" applyBorder="1" applyAlignment="1">
      <alignment horizontal="center" vertical="top" wrapText="1"/>
    </xf>
    <xf numFmtId="0" fontId="0" fillId="0" borderId="0" xfId="0" applyFill="1" applyBorder="1" applyAlignment="1">
      <alignment horizontal="left" vertical="top" wrapText="1" indent="2"/>
    </xf>
    <xf numFmtId="0" fontId="0" fillId="2" borderId="1" xfId="0" applyFill="1" applyBorder="1" applyAlignment="1">
      <alignment horizontal="left" wrapText="1"/>
    </xf>
    <xf numFmtId="0" fontId="0" fillId="0" borderId="1" xfId="0"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indent="8"/>
    </xf>
    <xf numFmtId="0" fontId="0" fillId="0" borderId="1" xfId="0" applyFill="1" applyBorder="1" applyAlignment="1">
      <alignment horizontal="left" vertical="top" wrapText="1" inden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wrapText="1" indent="1"/>
    </xf>
    <xf numFmtId="0" fontId="3"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3" fillId="0" borderId="2" xfId="0" applyFont="1" applyFill="1" applyBorder="1" applyAlignment="1">
      <alignment vertical="top" wrapText="1"/>
    </xf>
    <xf numFmtId="0" fontId="0" fillId="0" borderId="0" xfId="0" applyFill="1" applyBorder="1" applyAlignment="1">
      <alignment horizontal="left" vertical="top" wrapText="1"/>
    </xf>
    <xf numFmtId="0" fontId="7" fillId="0" borderId="0" xfId="0" applyFont="1" applyFill="1" applyBorder="1" applyAlignment="1">
      <alignment horizontal="left" vertical="top" wrapText="1"/>
    </xf>
    <xf numFmtId="0" fontId="5" fillId="0" borderId="1" xfId="0" applyFont="1" applyFill="1" applyBorder="1" applyAlignment="1">
      <alignment horizontal="center" vertical="center" wrapText="1"/>
    </xf>
    <xf numFmtId="0" fontId="0" fillId="0" borderId="0" xfId="0" applyFill="1" applyBorder="1" applyAlignment="1">
      <alignment horizontal="left" vertical="top" wrapText="1"/>
    </xf>
    <xf numFmtId="0" fontId="6"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1" xfId="0" applyFont="1" applyFill="1" applyBorder="1" applyAlignment="1">
      <alignment horizontal="left" vertical="top" wrapText="1"/>
    </xf>
    <xf numFmtId="0" fontId="8"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4"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9" fillId="0" borderId="2" xfId="0" applyFont="1" applyFill="1" applyBorder="1" applyAlignment="1">
      <alignment vertical="top" wrapText="1"/>
    </xf>
    <xf numFmtId="0" fontId="0" fillId="0" borderId="0" xfId="0" applyFill="1" applyBorder="1" applyAlignment="1">
      <alignment horizontal="center" vertical="center" wrapText="1"/>
    </xf>
    <xf numFmtId="0" fontId="9" fillId="0" borderId="5" xfId="0" applyFont="1" applyFill="1" applyBorder="1" applyAlignment="1">
      <alignment horizontal="left" vertical="top" wrapText="1"/>
    </xf>
    <xf numFmtId="0" fontId="12"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2" xfId="0" applyFont="1" applyFill="1" applyBorder="1" applyAlignment="1">
      <alignment horizontal="left" wrapText="1"/>
    </xf>
    <xf numFmtId="9" fontId="3" fillId="0" borderId="3" xfId="1" applyFont="1" applyFill="1" applyBorder="1" applyAlignment="1">
      <alignment horizontal="center" wrapText="1"/>
    </xf>
    <xf numFmtId="0" fontId="3" fillId="5" borderId="6" xfId="0" applyFont="1" applyFill="1" applyBorder="1" applyAlignment="1">
      <alignment horizontal="left" wrapText="1"/>
    </xf>
    <xf numFmtId="0" fontId="3" fillId="5" borderId="7" xfId="0" applyFont="1" applyFill="1" applyBorder="1" applyAlignment="1">
      <alignment horizontal="center" wrapText="1"/>
    </xf>
    <xf numFmtId="0" fontId="3" fillId="5" borderId="2" xfId="0" applyFont="1" applyFill="1" applyBorder="1" applyAlignment="1">
      <alignment horizontal="left" wrapText="1"/>
    </xf>
    <xf numFmtId="0" fontId="3" fillId="5" borderId="3" xfId="0" applyFont="1" applyFill="1" applyBorder="1" applyAlignment="1">
      <alignment horizontal="center" wrapText="1"/>
    </xf>
    <xf numFmtId="0" fontId="3" fillId="6" borderId="2" xfId="0" applyFont="1" applyFill="1" applyBorder="1" applyAlignment="1">
      <alignment horizontal="left" wrapText="1"/>
    </xf>
    <xf numFmtId="0" fontId="3" fillId="6" borderId="3" xfId="0" applyFont="1" applyFill="1" applyBorder="1" applyAlignment="1">
      <alignment horizontal="center" wrapText="1"/>
    </xf>
    <xf numFmtId="0" fontId="3" fillId="7" borderId="2" xfId="0" applyFont="1" applyFill="1" applyBorder="1" applyAlignment="1">
      <alignment horizontal="left" wrapText="1"/>
    </xf>
    <xf numFmtId="0" fontId="0" fillId="0" borderId="3" xfId="0" applyFill="1" applyBorder="1" applyAlignment="1">
      <alignment horizontal="left" vertical="top" wrapText="1"/>
    </xf>
    <xf numFmtId="0" fontId="5" fillId="0" borderId="1" xfId="0" applyFont="1" applyFill="1" applyBorder="1" applyAlignment="1">
      <alignment horizontal="left" vertical="top" wrapText="1" indent="1"/>
    </xf>
    <xf numFmtId="0" fontId="5"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2" borderId="6"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8" fillId="0" borderId="0" xfId="0" applyFont="1" applyFill="1" applyBorder="1" applyAlignment="1">
      <alignment vertical="top" wrapText="1"/>
    </xf>
    <xf numFmtId="0" fontId="5" fillId="0" borderId="1" xfId="0" applyFont="1" applyFill="1" applyBorder="1" applyAlignment="1">
      <alignment horizontal="left" vertical="top" wrapText="1" indent="8"/>
    </xf>
    <xf numFmtId="0" fontId="5" fillId="9" borderId="1" xfId="0" applyFont="1" applyFill="1" applyBorder="1" applyAlignment="1">
      <alignment horizontal="left" vertical="top" wrapText="1" indent="1"/>
    </xf>
    <xf numFmtId="0" fontId="5" fillId="9" borderId="1" xfId="0" applyFont="1" applyFill="1" applyBorder="1" applyAlignment="1">
      <alignment horizontal="left" vertical="top" wrapText="1"/>
    </xf>
    <xf numFmtId="0" fontId="5" fillId="9" borderId="1" xfId="0" applyFont="1" applyFill="1" applyBorder="1" applyAlignment="1">
      <alignment horizontal="left" vertical="top" wrapText="1" indent="8"/>
    </xf>
    <xf numFmtId="0" fontId="5" fillId="9" borderId="1" xfId="0" applyFont="1" applyFill="1" applyBorder="1" applyAlignment="1">
      <alignment horizontal="left" vertical="top" wrapText="1" indent="10"/>
    </xf>
    <xf numFmtId="0" fontId="3" fillId="9" borderId="1" xfId="0" applyFont="1" applyFill="1" applyBorder="1" applyAlignment="1">
      <alignment horizontal="left" vertical="top" wrapText="1" indent="8"/>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9" fontId="3" fillId="6" borderId="3" xfId="1" applyFont="1" applyFill="1" applyBorder="1" applyAlignment="1">
      <alignment horizontal="center" wrapText="1"/>
    </xf>
    <xf numFmtId="0" fontId="3" fillId="7" borderId="3" xfId="0" applyFont="1" applyFill="1" applyBorder="1" applyAlignment="1">
      <alignment horizontal="center" wrapText="1"/>
    </xf>
    <xf numFmtId="0" fontId="0" fillId="0" borderId="3" xfId="0" applyFill="1" applyBorder="1" applyAlignment="1">
      <alignment horizontal="center" vertical="top"/>
    </xf>
    <xf numFmtId="0" fontId="0" fillId="0" borderId="0" xfId="0" applyFill="1" applyBorder="1" applyAlignment="1">
      <alignment horizontal="center" vertical="top" wrapText="1"/>
    </xf>
    <xf numFmtId="0" fontId="1"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3" fillId="0" borderId="0" xfId="0" applyFont="1" applyFill="1" applyBorder="1" applyAlignment="1">
      <alignment horizontal="center" vertical="top" wrapText="1"/>
    </xf>
    <xf numFmtId="9" fontId="3" fillId="5" borderId="3" xfId="1" applyFont="1" applyFill="1" applyBorder="1" applyAlignment="1">
      <alignment horizontal="center" wrapText="1"/>
    </xf>
    <xf numFmtId="0" fontId="15" fillId="0" borderId="3" xfId="0" applyFont="1" applyFill="1" applyBorder="1" applyAlignment="1">
      <alignment horizontal="center" vertical="center" wrapText="1"/>
    </xf>
    <xf numFmtId="0" fontId="17" fillId="0" borderId="3" xfId="0" applyFont="1" applyFill="1" applyBorder="1" applyAlignment="1">
      <alignment horizontal="left" vertical="top" wrapText="1"/>
    </xf>
    <xf numFmtId="0" fontId="4" fillId="0" borderId="3" xfId="0" applyFont="1" applyFill="1" applyBorder="1" applyAlignment="1">
      <alignment horizontal="center" vertical="center" wrapText="1"/>
    </xf>
    <xf numFmtId="0" fontId="20" fillId="8" borderId="3" xfId="0" applyFont="1" applyFill="1" applyBorder="1" applyAlignment="1">
      <alignment horizontal="center" vertical="center"/>
    </xf>
    <xf numFmtId="0" fontId="1" fillId="0" borderId="3" xfId="0" applyFont="1" applyFill="1" applyBorder="1" applyAlignment="1">
      <alignment horizontal="center" vertical="center" wrapText="1"/>
    </xf>
  </cellXfs>
  <cellStyles count="2">
    <cellStyle name="Normal" xfId="0" builtinId="0"/>
    <cellStyle name="Porcentagem" xfId="1" builtinId="5"/>
  </cellStyles>
  <dxfs count="2">
    <dxf>
      <fill>
        <patternFill>
          <bgColor rgb="FFD0FCD0"/>
        </patternFill>
      </fill>
    </dxf>
    <dxf>
      <fill>
        <patternFill>
          <bgColor rgb="FFFA9494"/>
        </patternFill>
      </fill>
    </dxf>
  </dxfs>
  <tableStyles count="0" defaultTableStyle="TableStyleMedium9" defaultPivotStyle="PivotStyleLight16"/>
  <colors>
    <mruColors>
      <color rgb="FFD0FCD0"/>
      <color rgb="FFFA9494"/>
      <color rgb="FFF97F7F"/>
      <color rgb="FF98FE98"/>
      <color rgb="FFC2FEE7"/>
      <color rgb="FFABFBD1"/>
      <color rgb="FFAFFBAB"/>
      <color rgb="FFFA9890"/>
      <color rgb="FFA3FFA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828674</xdr:colOff>
      <xdr:row>1</xdr:row>
      <xdr:rowOff>104775</xdr:rowOff>
    </xdr:from>
    <xdr:to>
      <xdr:col>4</xdr:col>
      <xdr:colOff>1924049</xdr:colOff>
      <xdr:row>1</xdr:row>
      <xdr:rowOff>1152525</xdr:rowOff>
    </xdr:to>
    <xdr:pic>
      <xdr:nvPicPr>
        <xdr:cNvPr id="2" name="Imagem 1" descr="brasao"/>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4" y="104775"/>
          <a:ext cx="1095375" cy="1047750"/>
        </a:xfrm>
        <a:prstGeom prst="rect">
          <a:avLst/>
        </a:prstGeom>
        <a:noFill/>
        <a:ln>
          <a:noFill/>
        </a:ln>
      </xdr:spPr>
    </xdr:pic>
    <xdr:clientData/>
  </xdr:twoCellAnchor>
  <xdr:twoCellAnchor>
    <xdr:from>
      <xdr:col>4</xdr:col>
      <xdr:colOff>2295525</xdr:colOff>
      <xdr:row>1</xdr:row>
      <xdr:rowOff>123825</xdr:rowOff>
    </xdr:from>
    <xdr:to>
      <xdr:col>8</xdr:col>
      <xdr:colOff>400050</xdr:colOff>
      <xdr:row>2</xdr:row>
      <xdr:rowOff>85725</xdr:rowOff>
    </xdr:to>
    <xdr:sp macro="" textlink="">
      <xdr:nvSpPr>
        <xdr:cNvPr id="4" name="CaixaDeTexto 3"/>
        <xdr:cNvSpPr txBox="1"/>
      </xdr:nvSpPr>
      <xdr:spPr>
        <a:xfrm>
          <a:off x="2828925" y="123825"/>
          <a:ext cx="5562600"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800" b="1">
              <a:solidFill>
                <a:schemeClr val="dk1"/>
              </a:solidFill>
              <a:effectLst/>
              <a:latin typeface="+mn-lt"/>
              <a:ea typeface="+mn-ea"/>
              <a:cs typeface="+mn-cs"/>
            </a:rPr>
            <a:t>CÂMARA DOS DEPUTADOS</a:t>
          </a:r>
          <a:endParaRPr lang="pt-BR" sz="2800">
            <a:solidFill>
              <a:schemeClr val="dk1"/>
            </a:solidFill>
            <a:effectLst/>
            <a:latin typeface="+mn-lt"/>
            <a:ea typeface="+mn-ea"/>
            <a:cs typeface="+mn-cs"/>
          </a:endParaRPr>
        </a:p>
        <a:p>
          <a:pPr algn="ctr"/>
          <a:r>
            <a:rPr lang="pt-BR" sz="1400">
              <a:solidFill>
                <a:schemeClr val="dk1"/>
              </a:solidFill>
              <a:effectLst/>
              <a:latin typeface="+mn-lt"/>
              <a:ea typeface="+mn-ea"/>
              <a:cs typeface="+mn-cs"/>
            </a:rPr>
            <a:t>COMISSÃO PERMANENTE DE CONTRATAÇÕES</a:t>
          </a:r>
        </a:p>
        <a:p>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S189"/>
  <sheetViews>
    <sheetView showGridLines="0" showRowColHeaders="0" tabSelected="1" topLeftCell="D1" zoomScale="110" zoomScaleNormal="110" workbookViewId="0">
      <selection activeCell="N6" sqref="N6"/>
    </sheetView>
  </sheetViews>
  <sheetFormatPr defaultRowHeight="12.75"/>
  <cols>
    <col min="5" max="5" width="105.1640625" customWidth="1"/>
    <col min="6" max="6" width="9.1640625" customWidth="1"/>
    <col min="7" max="7" width="8" customWidth="1"/>
    <col min="8" max="8" width="8.1640625" customWidth="1"/>
    <col min="9" max="9" width="8" customWidth="1"/>
    <col min="10" max="10" width="8" hidden="1" customWidth="1"/>
    <col min="11" max="11" width="26.5" customWidth="1"/>
  </cols>
  <sheetData>
    <row r="1" spans="5:19" ht="39.75" customHeight="1"/>
    <row r="2" spans="5:19" ht="97.5" customHeight="1">
      <c r="E2" s="65"/>
      <c r="F2" s="65"/>
      <c r="G2" s="65"/>
      <c r="H2" s="65"/>
      <c r="I2" s="65"/>
      <c r="J2" s="65"/>
      <c r="K2" s="65"/>
    </row>
    <row r="3" spans="5:19" ht="24" customHeight="1">
      <c r="E3" s="76" t="s">
        <v>145</v>
      </c>
      <c r="F3" s="76"/>
      <c r="G3" s="76"/>
      <c r="H3" s="76"/>
      <c r="I3" s="76"/>
      <c r="J3" s="76"/>
      <c r="K3" s="76"/>
    </row>
    <row r="4" spans="5:19" ht="21" customHeight="1">
      <c r="E4" s="75" t="s">
        <v>133</v>
      </c>
      <c r="F4" s="75"/>
      <c r="G4" s="75"/>
      <c r="H4" s="75"/>
      <c r="I4" s="75"/>
      <c r="J4" s="75"/>
      <c r="K4" s="75"/>
      <c r="L4" s="1"/>
    </row>
    <row r="5" spans="5:19" ht="15.75">
      <c r="E5" s="77" t="s">
        <v>0</v>
      </c>
      <c r="F5" s="77"/>
      <c r="G5" s="77"/>
      <c r="H5" s="77"/>
      <c r="I5" s="77"/>
      <c r="J5" s="77"/>
      <c r="K5" s="77"/>
      <c r="L5" s="29"/>
    </row>
    <row r="6" spans="5:19" ht="42" customHeight="1">
      <c r="E6" s="60" t="s">
        <v>143</v>
      </c>
      <c r="F6" s="61"/>
      <c r="G6" s="61"/>
      <c r="H6" s="61"/>
      <c r="I6" s="61"/>
      <c r="J6" s="61"/>
      <c r="K6" s="62"/>
      <c r="L6" s="53"/>
    </row>
    <row r="7" spans="5:19" ht="71.25" customHeight="1">
      <c r="E7" s="74" t="s">
        <v>131</v>
      </c>
      <c r="F7" s="74"/>
      <c r="G7" s="74"/>
      <c r="H7" s="74"/>
      <c r="I7" s="74"/>
      <c r="J7" s="74"/>
      <c r="K7" s="74"/>
      <c r="L7" s="2"/>
    </row>
    <row r="8" spans="5:19" ht="47.25" customHeight="1">
      <c r="E8" s="50" t="s">
        <v>123</v>
      </c>
      <c r="F8" s="67" t="s">
        <v>1</v>
      </c>
      <c r="G8" s="67"/>
      <c r="H8" s="68" t="s">
        <v>137</v>
      </c>
      <c r="I8" s="67"/>
      <c r="J8" s="51"/>
      <c r="K8" s="52" t="s">
        <v>122</v>
      </c>
    </row>
    <row r="9" spans="5:19" ht="15">
      <c r="E9" s="3"/>
      <c r="F9" s="17" t="s">
        <v>134</v>
      </c>
      <c r="G9" s="18" t="s">
        <v>2</v>
      </c>
      <c r="H9" s="19" t="s">
        <v>3</v>
      </c>
      <c r="I9" s="19" t="s">
        <v>4</v>
      </c>
      <c r="J9" s="19"/>
      <c r="K9" s="20"/>
      <c r="R9" s="23"/>
      <c r="S9" s="24"/>
    </row>
    <row r="10" spans="5:19" ht="73.5" customHeight="1">
      <c r="E10" s="31" t="s">
        <v>5</v>
      </c>
      <c r="F10" s="5" t="s">
        <v>6</v>
      </c>
      <c r="G10" s="5"/>
      <c r="H10" s="28"/>
      <c r="I10" s="28"/>
      <c r="J10" s="30">
        <f>IF(F10="X",1,0)</f>
        <v>1</v>
      </c>
      <c r="K10" s="5"/>
    </row>
    <row r="11" spans="5:19" ht="19.5" customHeight="1">
      <c r="E11" s="12" t="s">
        <v>7</v>
      </c>
      <c r="F11" s="5" t="s">
        <v>6</v>
      </c>
      <c r="G11" s="5"/>
      <c r="H11" s="28"/>
      <c r="I11" s="28"/>
      <c r="J11" s="30">
        <f t="shared" ref="J11:J73" si="0">IF(F11="X",1,0)</f>
        <v>1</v>
      </c>
      <c r="K11" s="5"/>
    </row>
    <row r="12" spans="5:19" ht="25.5">
      <c r="E12" s="12" t="s">
        <v>8</v>
      </c>
      <c r="F12" s="5" t="s">
        <v>6</v>
      </c>
      <c r="G12" s="5"/>
      <c r="H12" s="28"/>
      <c r="I12" s="28"/>
      <c r="J12" s="30">
        <f t="shared" si="0"/>
        <v>1</v>
      </c>
      <c r="K12" s="5"/>
    </row>
    <row r="13" spans="5:19" ht="25.5">
      <c r="E13" s="12" t="s">
        <v>9</v>
      </c>
      <c r="F13" s="5" t="s">
        <v>6</v>
      </c>
      <c r="G13" s="5"/>
      <c r="H13" s="28"/>
      <c r="I13" s="28"/>
      <c r="J13" s="30">
        <f t="shared" si="0"/>
        <v>1</v>
      </c>
      <c r="K13" s="5"/>
    </row>
    <row r="14" spans="5:19" ht="25.5">
      <c r="E14" s="12" t="s">
        <v>10</v>
      </c>
      <c r="F14" s="5" t="s">
        <v>6</v>
      </c>
      <c r="G14" s="5"/>
      <c r="H14" s="28"/>
      <c r="I14" s="28"/>
      <c r="J14" s="30">
        <f t="shared" si="0"/>
        <v>1</v>
      </c>
      <c r="K14" s="5"/>
    </row>
    <row r="15" spans="5:19" ht="25.5">
      <c r="E15" s="12" t="s">
        <v>11</v>
      </c>
      <c r="F15" s="5" t="s">
        <v>6</v>
      </c>
      <c r="G15" s="5"/>
      <c r="H15" s="28"/>
      <c r="I15" s="28"/>
      <c r="J15" s="30">
        <f t="shared" si="0"/>
        <v>1</v>
      </c>
      <c r="K15" s="5"/>
    </row>
    <row r="16" spans="5:19" ht="67.5" customHeight="1">
      <c r="E16" s="47" t="s">
        <v>141</v>
      </c>
      <c r="F16" s="5"/>
      <c r="G16" s="5" t="s">
        <v>6</v>
      </c>
      <c r="H16" s="28"/>
      <c r="I16" s="28"/>
      <c r="J16" s="30">
        <f t="shared" si="0"/>
        <v>0</v>
      </c>
      <c r="K16" s="5"/>
    </row>
    <row r="17" spans="5:11" ht="51" customHeight="1">
      <c r="E17" s="6" t="s">
        <v>12</v>
      </c>
      <c r="F17" s="5"/>
      <c r="G17" s="5" t="s">
        <v>6</v>
      </c>
      <c r="H17" s="28"/>
      <c r="I17" s="28"/>
      <c r="J17" s="30">
        <f t="shared" si="0"/>
        <v>0</v>
      </c>
      <c r="K17" s="5"/>
    </row>
    <row r="18" spans="5:11" ht="67.7" customHeight="1">
      <c r="E18" s="8" t="s">
        <v>13</v>
      </c>
      <c r="F18" s="15" t="s">
        <v>132</v>
      </c>
      <c r="G18" s="5"/>
      <c r="H18" s="28"/>
      <c r="I18" s="28"/>
      <c r="J18" s="30">
        <f t="shared" si="0"/>
        <v>1</v>
      </c>
      <c r="K18" s="5"/>
    </row>
    <row r="19" spans="5:11" ht="36.950000000000003" customHeight="1">
      <c r="E19" s="9" t="s">
        <v>14</v>
      </c>
      <c r="F19" s="5" t="s">
        <v>6</v>
      </c>
      <c r="G19" s="5"/>
      <c r="H19" s="28"/>
      <c r="I19" s="28"/>
      <c r="J19" s="30">
        <f t="shared" si="0"/>
        <v>1</v>
      </c>
      <c r="K19" s="5"/>
    </row>
    <row r="20" spans="5:11" ht="54" customHeight="1">
      <c r="E20" s="48" t="s">
        <v>153</v>
      </c>
      <c r="F20" s="5" t="s">
        <v>6</v>
      </c>
      <c r="G20" s="5"/>
      <c r="H20" s="28"/>
      <c r="I20" s="28"/>
      <c r="J20" s="30">
        <f t="shared" si="0"/>
        <v>1</v>
      </c>
      <c r="K20" s="5"/>
    </row>
    <row r="21" spans="5:11" ht="23.25" customHeight="1">
      <c r="E21" s="6" t="s">
        <v>15</v>
      </c>
      <c r="F21" s="5" t="s">
        <v>6</v>
      </c>
      <c r="G21" s="5"/>
      <c r="H21" s="28"/>
      <c r="I21" s="28"/>
      <c r="J21" s="30">
        <f t="shared" si="0"/>
        <v>1</v>
      </c>
      <c r="K21" s="5"/>
    </row>
    <row r="22" spans="5:11" ht="23.25" customHeight="1">
      <c r="E22" s="6" t="s">
        <v>16</v>
      </c>
      <c r="F22" s="5"/>
      <c r="G22" s="5" t="s">
        <v>6</v>
      </c>
      <c r="H22" s="28"/>
      <c r="I22" s="28"/>
      <c r="J22" s="30">
        <f t="shared" si="0"/>
        <v>0</v>
      </c>
      <c r="K22" s="5"/>
    </row>
    <row r="23" spans="5:11" ht="23.25" customHeight="1">
      <c r="E23" s="6" t="s">
        <v>17</v>
      </c>
      <c r="F23" s="5" t="s">
        <v>6</v>
      </c>
      <c r="G23" s="5"/>
      <c r="H23" s="28"/>
      <c r="I23" s="28"/>
      <c r="J23" s="30">
        <f t="shared" si="0"/>
        <v>1</v>
      </c>
      <c r="K23" s="5"/>
    </row>
    <row r="24" spans="5:11" ht="33.75" customHeight="1">
      <c r="E24" s="47" t="s">
        <v>146</v>
      </c>
      <c r="F24" s="5"/>
      <c r="G24" s="5" t="s">
        <v>6</v>
      </c>
      <c r="H24" s="28"/>
      <c r="I24" s="28"/>
      <c r="J24" s="30">
        <f t="shared" si="0"/>
        <v>0</v>
      </c>
      <c r="K24" s="5"/>
    </row>
    <row r="25" spans="5:11" ht="51" customHeight="1">
      <c r="E25" s="47" t="s">
        <v>147</v>
      </c>
      <c r="F25" s="5"/>
      <c r="G25" s="5" t="s">
        <v>6</v>
      </c>
      <c r="H25" s="28"/>
      <c r="I25" s="28"/>
      <c r="J25" s="30">
        <f t="shared" si="0"/>
        <v>0</v>
      </c>
      <c r="K25" s="5"/>
    </row>
    <row r="26" spans="5:11" ht="64.7" customHeight="1">
      <c r="E26" s="47" t="s">
        <v>148</v>
      </c>
      <c r="F26" s="5"/>
      <c r="G26" s="5" t="s">
        <v>6</v>
      </c>
      <c r="H26" s="28"/>
      <c r="I26" s="28"/>
      <c r="J26" s="30">
        <f t="shared" si="0"/>
        <v>0</v>
      </c>
      <c r="K26" s="5"/>
    </row>
    <row r="27" spans="5:11" ht="78.599999999999994" customHeight="1">
      <c r="E27" s="47" t="s">
        <v>149</v>
      </c>
      <c r="F27" s="5"/>
      <c r="G27" s="5" t="s">
        <v>6</v>
      </c>
      <c r="H27" s="28"/>
      <c r="I27" s="28"/>
      <c r="J27" s="30">
        <f t="shared" si="0"/>
        <v>0</v>
      </c>
      <c r="K27" s="5"/>
    </row>
    <row r="28" spans="5:11" ht="39.950000000000003" customHeight="1">
      <c r="E28" s="48" t="s">
        <v>150</v>
      </c>
      <c r="F28" s="5"/>
      <c r="G28" s="5" t="s">
        <v>6</v>
      </c>
      <c r="H28" s="28"/>
      <c r="I28" s="28"/>
      <c r="J28" s="30">
        <f t="shared" si="0"/>
        <v>0</v>
      </c>
      <c r="K28" s="5"/>
    </row>
    <row r="29" spans="5:11" ht="67.7" customHeight="1">
      <c r="E29" s="48" t="s">
        <v>151</v>
      </c>
      <c r="F29" s="5"/>
      <c r="G29" s="5" t="s">
        <v>6</v>
      </c>
      <c r="H29" s="28"/>
      <c r="I29" s="28"/>
      <c r="J29" s="30">
        <f t="shared" si="0"/>
        <v>0</v>
      </c>
      <c r="K29" s="5"/>
    </row>
    <row r="30" spans="5:11" ht="101.25" customHeight="1">
      <c r="E30" s="48" t="s">
        <v>152</v>
      </c>
      <c r="F30" s="5"/>
      <c r="G30" s="5" t="s">
        <v>6</v>
      </c>
      <c r="H30" s="28"/>
      <c r="I30" s="28"/>
      <c r="J30" s="30">
        <f t="shared" si="0"/>
        <v>0</v>
      </c>
      <c r="K30" s="5"/>
    </row>
    <row r="31" spans="5:11" ht="36.950000000000003" customHeight="1">
      <c r="E31" s="47" t="s">
        <v>154</v>
      </c>
      <c r="F31" s="5" t="s">
        <v>6</v>
      </c>
      <c r="G31" s="5"/>
      <c r="H31" s="28"/>
      <c r="I31" s="28"/>
      <c r="J31" s="30">
        <f t="shared" si="0"/>
        <v>1</v>
      </c>
      <c r="K31" s="5"/>
    </row>
    <row r="32" spans="5:11" ht="30" customHeight="1">
      <c r="E32" s="47" t="s">
        <v>155</v>
      </c>
      <c r="F32" s="5"/>
      <c r="G32" s="5" t="s">
        <v>6</v>
      </c>
      <c r="H32" s="28"/>
      <c r="I32" s="28"/>
      <c r="J32" s="30">
        <f t="shared" si="0"/>
        <v>0</v>
      </c>
      <c r="K32" s="5"/>
    </row>
    <row r="33" spans="5:11" ht="51" customHeight="1">
      <c r="E33" s="55" t="s">
        <v>156</v>
      </c>
      <c r="F33" s="5"/>
      <c r="G33" s="5" t="s">
        <v>132</v>
      </c>
      <c r="H33" s="28"/>
      <c r="I33" s="28"/>
      <c r="J33" s="30">
        <f t="shared" si="0"/>
        <v>0</v>
      </c>
      <c r="K33" s="5"/>
    </row>
    <row r="34" spans="5:11" ht="83.25" customHeight="1">
      <c r="E34" s="48" t="s">
        <v>189</v>
      </c>
      <c r="F34" s="5"/>
      <c r="G34" s="5" t="s">
        <v>6</v>
      </c>
      <c r="H34" s="28"/>
      <c r="I34" s="28"/>
      <c r="J34" s="30">
        <f t="shared" si="0"/>
        <v>0</v>
      </c>
      <c r="K34" s="5"/>
    </row>
    <row r="35" spans="5:11" ht="51" customHeight="1">
      <c r="E35" s="6" t="s">
        <v>18</v>
      </c>
      <c r="F35" s="5"/>
      <c r="G35" s="5" t="s">
        <v>6</v>
      </c>
      <c r="H35" s="28"/>
      <c r="I35" s="28"/>
      <c r="J35" s="30">
        <f t="shared" si="0"/>
        <v>0</v>
      </c>
      <c r="K35" s="5"/>
    </row>
    <row r="36" spans="5:11" ht="87.6" customHeight="1">
      <c r="E36" s="4" t="s">
        <v>19</v>
      </c>
      <c r="F36" s="5"/>
      <c r="G36" s="5" t="s">
        <v>6</v>
      </c>
      <c r="H36" s="28"/>
      <c r="I36" s="28"/>
      <c r="J36" s="30">
        <f t="shared" si="0"/>
        <v>0</v>
      </c>
      <c r="K36" s="5"/>
    </row>
    <row r="37" spans="5:11" ht="54" customHeight="1">
      <c r="E37" s="8" t="s">
        <v>20</v>
      </c>
      <c r="F37" s="5"/>
      <c r="G37" s="5" t="s">
        <v>6</v>
      </c>
      <c r="H37" s="28"/>
      <c r="I37" s="28"/>
      <c r="J37" s="30">
        <f t="shared" si="0"/>
        <v>0</v>
      </c>
      <c r="K37" s="5"/>
    </row>
    <row r="38" spans="5:11" ht="39.950000000000003" customHeight="1">
      <c r="E38" s="8" t="s">
        <v>21</v>
      </c>
      <c r="F38" s="5"/>
      <c r="G38" s="5" t="s">
        <v>6</v>
      </c>
      <c r="H38" s="28"/>
      <c r="I38" s="28"/>
      <c r="J38" s="30">
        <f t="shared" si="0"/>
        <v>0</v>
      </c>
      <c r="K38" s="5"/>
    </row>
    <row r="39" spans="5:11" ht="67.7" customHeight="1">
      <c r="E39" s="8" t="s">
        <v>22</v>
      </c>
      <c r="F39" s="5"/>
      <c r="G39" s="5" t="s">
        <v>6</v>
      </c>
      <c r="H39" s="28"/>
      <c r="I39" s="28"/>
      <c r="J39" s="30">
        <f t="shared" si="0"/>
        <v>0</v>
      </c>
      <c r="K39" s="5"/>
    </row>
    <row r="40" spans="5:11" ht="54" customHeight="1">
      <c r="E40" s="8" t="s">
        <v>23</v>
      </c>
      <c r="F40" s="5" t="s">
        <v>6</v>
      </c>
      <c r="G40" s="5"/>
      <c r="H40" s="28"/>
      <c r="I40" s="28"/>
      <c r="J40" s="30">
        <f t="shared" si="0"/>
        <v>1</v>
      </c>
      <c r="K40" s="5"/>
    </row>
    <row r="41" spans="5:11" ht="54" customHeight="1">
      <c r="E41" s="8" t="s">
        <v>24</v>
      </c>
      <c r="F41" s="5" t="s">
        <v>6</v>
      </c>
      <c r="G41" s="5"/>
      <c r="H41" s="28"/>
      <c r="I41" s="28"/>
      <c r="J41" s="30">
        <f t="shared" si="0"/>
        <v>1</v>
      </c>
      <c r="K41" s="5"/>
    </row>
    <row r="42" spans="5:11" ht="54" customHeight="1">
      <c r="E42" s="8" t="s">
        <v>25</v>
      </c>
      <c r="F42" s="5"/>
      <c r="G42" s="5" t="s">
        <v>6</v>
      </c>
      <c r="H42" s="28"/>
      <c r="I42" s="28"/>
      <c r="J42" s="30">
        <f t="shared" si="0"/>
        <v>0</v>
      </c>
      <c r="K42" s="5"/>
    </row>
    <row r="43" spans="5:11" ht="67.7" customHeight="1">
      <c r="E43" s="8" t="s">
        <v>26</v>
      </c>
      <c r="F43" s="5"/>
      <c r="G43" s="5" t="s">
        <v>6</v>
      </c>
      <c r="H43" s="28"/>
      <c r="I43" s="28"/>
      <c r="J43" s="30">
        <f t="shared" si="0"/>
        <v>0</v>
      </c>
      <c r="K43" s="5"/>
    </row>
    <row r="44" spans="5:11" ht="39.950000000000003" customHeight="1">
      <c r="E44" s="8" t="s">
        <v>27</v>
      </c>
      <c r="F44" s="5"/>
      <c r="G44" s="5" t="s">
        <v>6</v>
      </c>
      <c r="H44" s="28"/>
      <c r="I44" s="28"/>
      <c r="J44" s="30">
        <f t="shared" si="0"/>
        <v>0</v>
      </c>
      <c r="K44" s="5"/>
    </row>
    <row r="45" spans="5:11" ht="66" customHeight="1">
      <c r="E45" s="48" t="s">
        <v>157</v>
      </c>
      <c r="F45" s="5" t="s">
        <v>6</v>
      </c>
      <c r="G45" s="5"/>
      <c r="H45" s="28"/>
      <c r="I45" s="28"/>
      <c r="J45" s="30">
        <f t="shared" si="0"/>
        <v>1</v>
      </c>
      <c r="K45" s="5"/>
    </row>
    <row r="46" spans="5:11" ht="23.25" customHeight="1">
      <c r="E46" s="6" t="s">
        <v>28</v>
      </c>
      <c r="F46" s="5" t="s">
        <v>6</v>
      </c>
      <c r="G46" s="5"/>
      <c r="H46" s="28"/>
      <c r="I46" s="28"/>
      <c r="J46" s="30">
        <f t="shared" si="0"/>
        <v>1</v>
      </c>
      <c r="K46" s="5"/>
    </row>
    <row r="47" spans="5:11" ht="23.45" customHeight="1">
      <c r="E47" s="6" t="s">
        <v>29</v>
      </c>
      <c r="F47" s="5" t="s">
        <v>6</v>
      </c>
      <c r="G47" s="5"/>
      <c r="H47" s="28"/>
      <c r="I47" s="28"/>
      <c r="J47" s="30">
        <f t="shared" si="0"/>
        <v>1</v>
      </c>
      <c r="K47" s="5"/>
    </row>
    <row r="48" spans="5:11" ht="23.25" customHeight="1">
      <c r="E48" s="6" t="s">
        <v>30</v>
      </c>
      <c r="F48" s="5" t="s">
        <v>6</v>
      </c>
      <c r="G48" s="5"/>
      <c r="H48" s="28"/>
      <c r="I48" s="28"/>
      <c r="J48" s="30">
        <f t="shared" si="0"/>
        <v>1</v>
      </c>
      <c r="K48" s="5"/>
    </row>
    <row r="49" spans="5:11" ht="23.25" customHeight="1">
      <c r="E49" s="54" t="s">
        <v>158</v>
      </c>
      <c r="F49" s="5" t="s">
        <v>6</v>
      </c>
      <c r="G49" s="5"/>
      <c r="H49" s="28"/>
      <c r="I49" s="28"/>
      <c r="J49" s="30">
        <f t="shared" si="0"/>
        <v>1</v>
      </c>
      <c r="K49" s="5"/>
    </row>
    <row r="50" spans="5:11" ht="23.25" customHeight="1">
      <c r="E50" s="54" t="s">
        <v>159</v>
      </c>
      <c r="F50" s="5" t="s">
        <v>6</v>
      </c>
      <c r="G50" s="5"/>
      <c r="H50" s="28"/>
      <c r="I50" s="28"/>
      <c r="J50" s="30">
        <f t="shared" si="0"/>
        <v>1</v>
      </c>
      <c r="K50" s="5"/>
    </row>
    <row r="51" spans="5:11" ht="60" customHeight="1">
      <c r="E51" s="48" t="s">
        <v>160</v>
      </c>
      <c r="F51" s="5"/>
      <c r="G51" s="5" t="s">
        <v>6</v>
      </c>
      <c r="H51" s="28"/>
      <c r="I51" s="28"/>
      <c r="J51" s="30">
        <f t="shared" si="0"/>
        <v>0</v>
      </c>
      <c r="K51" s="5"/>
    </row>
    <row r="52" spans="5:11" ht="23.25" customHeight="1">
      <c r="E52" s="6" t="s">
        <v>31</v>
      </c>
      <c r="F52" s="5" t="s">
        <v>6</v>
      </c>
      <c r="G52" s="5"/>
      <c r="H52" s="28"/>
      <c r="I52" s="28"/>
      <c r="J52" s="30">
        <f t="shared" si="0"/>
        <v>1</v>
      </c>
      <c r="K52" s="5"/>
    </row>
    <row r="53" spans="5:11" ht="23.25" customHeight="1">
      <c r="E53" s="6" t="s">
        <v>32</v>
      </c>
      <c r="F53" s="5" t="s">
        <v>6</v>
      </c>
      <c r="G53" s="5"/>
      <c r="H53" s="28"/>
      <c r="I53" s="28"/>
      <c r="J53" s="30">
        <f t="shared" si="0"/>
        <v>1</v>
      </c>
      <c r="K53" s="5"/>
    </row>
    <row r="54" spans="5:11" ht="37.35" customHeight="1">
      <c r="E54" s="6" t="s">
        <v>33</v>
      </c>
      <c r="F54" s="5" t="s">
        <v>6</v>
      </c>
      <c r="G54" s="5"/>
      <c r="H54" s="28"/>
      <c r="I54" s="28"/>
      <c r="J54" s="30">
        <f t="shared" si="0"/>
        <v>1</v>
      </c>
      <c r="K54" s="5"/>
    </row>
    <row r="55" spans="5:11" ht="67.7" customHeight="1">
      <c r="E55" s="8" t="s">
        <v>34</v>
      </c>
      <c r="F55" s="5"/>
      <c r="G55" s="5" t="s">
        <v>6</v>
      </c>
      <c r="H55" s="28"/>
      <c r="I55" s="28"/>
      <c r="J55" s="30">
        <f t="shared" si="0"/>
        <v>0</v>
      </c>
      <c r="K55" s="5"/>
    </row>
    <row r="56" spans="5:11" ht="39.950000000000003" customHeight="1">
      <c r="E56" s="8" t="s">
        <v>35</v>
      </c>
      <c r="F56" s="5"/>
      <c r="G56" s="5" t="s">
        <v>6</v>
      </c>
      <c r="H56" s="28"/>
      <c r="I56" s="28"/>
      <c r="J56" s="30">
        <f t="shared" si="0"/>
        <v>0</v>
      </c>
      <c r="K56" s="5"/>
    </row>
    <row r="57" spans="5:11" ht="54" customHeight="1">
      <c r="E57" s="8" t="s">
        <v>36</v>
      </c>
      <c r="F57" s="5"/>
      <c r="G57" s="5" t="s">
        <v>6</v>
      </c>
      <c r="H57" s="28"/>
      <c r="I57" s="28"/>
      <c r="J57" s="30">
        <f t="shared" si="0"/>
        <v>0</v>
      </c>
      <c r="K57" s="5"/>
    </row>
    <row r="58" spans="5:11" ht="54" customHeight="1">
      <c r="E58" s="8" t="s">
        <v>37</v>
      </c>
      <c r="F58" s="5"/>
      <c r="G58" s="5" t="s">
        <v>6</v>
      </c>
      <c r="H58" s="28"/>
      <c r="I58" s="28"/>
      <c r="J58" s="30">
        <f t="shared" si="0"/>
        <v>0</v>
      </c>
      <c r="K58" s="5"/>
    </row>
    <row r="59" spans="5:11" ht="26.25" customHeight="1">
      <c r="E59" s="8" t="s">
        <v>38</v>
      </c>
      <c r="F59" s="5" t="s">
        <v>6</v>
      </c>
      <c r="G59" s="5"/>
      <c r="H59" s="28"/>
      <c r="I59" s="28"/>
      <c r="J59" s="30">
        <f t="shared" si="0"/>
        <v>1</v>
      </c>
      <c r="K59" s="5"/>
    </row>
    <row r="60" spans="5:11" ht="51.75" customHeight="1">
      <c r="E60" s="48" t="s">
        <v>161</v>
      </c>
      <c r="F60" s="5" t="s">
        <v>6</v>
      </c>
      <c r="G60" s="5"/>
      <c r="H60" s="28"/>
      <c r="I60" s="28"/>
      <c r="J60" s="30">
        <f t="shared" si="0"/>
        <v>1</v>
      </c>
      <c r="K60" s="5"/>
    </row>
    <row r="61" spans="5:11" ht="23.25" customHeight="1">
      <c r="E61" s="6" t="s">
        <v>39</v>
      </c>
      <c r="F61" s="5" t="s">
        <v>6</v>
      </c>
      <c r="G61" s="5"/>
      <c r="H61" s="28"/>
      <c r="I61" s="28"/>
      <c r="J61" s="30">
        <f t="shared" si="0"/>
        <v>1</v>
      </c>
      <c r="K61" s="5"/>
    </row>
    <row r="62" spans="5:11" ht="23.25" customHeight="1">
      <c r="E62" s="6" t="s">
        <v>40</v>
      </c>
      <c r="F62" s="5" t="s">
        <v>6</v>
      </c>
      <c r="G62" s="5"/>
      <c r="H62" s="28"/>
      <c r="I62" s="28"/>
      <c r="J62" s="30">
        <f t="shared" si="0"/>
        <v>1</v>
      </c>
      <c r="K62" s="5"/>
    </row>
    <row r="63" spans="5:11" ht="23.25" customHeight="1">
      <c r="E63" s="6" t="s">
        <v>41</v>
      </c>
      <c r="F63" s="5" t="s">
        <v>6</v>
      </c>
      <c r="G63" s="5"/>
      <c r="H63" s="28"/>
      <c r="I63" s="28"/>
      <c r="J63" s="30">
        <f t="shared" si="0"/>
        <v>1</v>
      </c>
      <c r="K63" s="5"/>
    </row>
    <row r="64" spans="5:11" ht="48.75" customHeight="1">
      <c r="E64" s="48" t="s">
        <v>162</v>
      </c>
      <c r="F64" s="5" t="s">
        <v>6</v>
      </c>
      <c r="G64" s="5"/>
      <c r="H64" s="28"/>
      <c r="I64" s="28"/>
      <c r="J64" s="30">
        <f t="shared" si="0"/>
        <v>1</v>
      </c>
      <c r="K64" s="5"/>
    </row>
    <row r="65" spans="5:11" ht="23.25" customHeight="1">
      <c r="E65" s="6" t="s">
        <v>42</v>
      </c>
      <c r="F65" s="5" t="s">
        <v>6</v>
      </c>
      <c r="G65" s="5"/>
      <c r="H65" s="28"/>
      <c r="I65" s="28"/>
      <c r="J65" s="30">
        <f t="shared" si="0"/>
        <v>1</v>
      </c>
      <c r="K65" s="5"/>
    </row>
    <row r="66" spans="5:11" ht="23.25" customHeight="1">
      <c r="E66" s="6" t="s">
        <v>43</v>
      </c>
      <c r="F66" s="5" t="s">
        <v>6</v>
      </c>
      <c r="G66" s="5"/>
      <c r="H66" s="28"/>
      <c r="I66" s="28"/>
      <c r="J66" s="30">
        <f t="shared" si="0"/>
        <v>1</v>
      </c>
      <c r="K66" s="5"/>
    </row>
    <row r="67" spans="5:11" ht="23.25" customHeight="1">
      <c r="E67" s="6" t="s">
        <v>44</v>
      </c>
      <c r="F67" s="5" t="s">
        <v>6</v>
      </c>
      <c r="G67" s="5"/>
      <c r="H67" s="28"/>
      <c r="I67" s="28"/>
      <c r="J67" s="30">
        <f t="shared" si="0"/>
        <v>1</v>
      </c>
      <c r="K67" s="5"/>
    </row>
    <row r="68" spans="5:11" ht="81.599999999999994" customHeight="1">
      <c r="E68" s="8" t="s">
        <v>45</v>
      </c>
      <c r="F68" s="5"/>
      <c r="G68" s="5" t="s">
        <v>6</v>
      </c>
      <c r="H68" s="28"/>
      <c r="I68" s="28"/>
      <c r="J68" s="30">
        <f t="shared" si="0"/>
        <v>0</v>
      </c>
      <c r="K68" s="5"/>
    </row>
    <row r="69" spans="5:11" ht="51.75" customHeight="1">
      <c r="E69" s="48" t="s">
        <v>163</v>
      </c>
      <c r="F69" s="5" t="s">
        <v>6</v>
      </c>
      <c r="G69" s="5"/>
      <c r="H69" s="28"/>
      <c r="I69" s="28"/>
      <c r="J69" s="30">
        <f t="shared" si="0"/>
        <v>1</v>
      </c>
      <c r="K69" s="5"/>
    </row>
    <row r="70" spans="5:11" ht="23.25" customHeight="1">
      <c r="E70" s="54" t="s">
        <v>144</v>
      </c>
      <c r="F70" s="5" t="s">
        <v>6</v>
      </c>
      <c r="G70" s="5"/>
      <c r="H70" s="28"/>
      <c r="I70" s="28"/>
      <c r="J70" s="30">
        <f t="shared" si="0"/>
        <v>1</v>
      </c>
      <c r="K70" s="5"/>
    </row>
    <row r="71" spans="5:11" ht="23.25" customHeight="1">
      <c r="E71" s="54" t="s">
        <v>164</v>
      </c>
      <c r="F71" s="5"/>
      <c r="G71" s="5" t="s">
        <v>6</v>
      </c>
      <c r="H71" s="28"/>
      <c r="I71" s="28"/>
      <c r="J71" s="30">
        <f t="shared" si="0"/>
        <v>0</v>
      </c>
      <c r="K71" s="5"/>
    </row>
    <row r="72" spans="5:11" ht="67.7" customHeight="1">
      <c r="E72" s="8" t="s">
        <v>46</v>
      </c>
      <c r="F72" s="5"/>
      <c r="G72" s="5" t="s">
        <v>6</v>
      </c>
      <c r="H72" s="28"/>
      <c r="I72" s="28"/>
      <c r="J72" s="30">
        <f t="shared" si="0"/>
        <v>0</v>
      </c>
      <c r="K72" s="5"/>
    </row>
    <row r="73" spans="5:11" ht="39.950000000000003" customHeight="1">
      <c r="E73" s="8" t="s">
        <v>47</v>
      </c>
      <c r="F73" s="5" t="s">
        <v>6</v>
      </c>
      <c r="G73" s="5"/>
      <c r="H73" s="28"/>
      <c r="I73" s="28"/>
      <c r="J73" s="30">
        <f t="shared" si="0"/>
        <v>1</v>
      </c>
      <c r="K73" s="5"/>
    </row>
    <row r="74" spans="5:11" ht="54" customHeight="1">
      <c r="E74" s="8" t="s">
        <v>48</v>
      </c>
      <c r="F74" s="5" t="s">
        <v>6</v>
      </c>
      <c r="G74" s="5"/>
      <c r="H74" s="28"/>
      <c r="I74" s="28"/>
      <c r="J74" s="30">
        <f t="shared" ref="J74:J137" si="1">IF(F74="X",1,0)</f>
        <v>1</v>
      </c>
      <c r="K74" s="5"/>
    </row>
    <row r="75" spans="5:11" ht="26.45" customHeight="1">
      <c r="E75" s="8" t="s">
        <v>49</v>
      </c>
      <c r="F75" s="5" t="s">
        <v>6</v>
      </c>
      <c r="G75" s="5"/>
      <c r="H75" s="28"/>
      <c r="I75" s="28"/>
      <c r="J75" s="30">
        <f t="shared" si="1"/>
        <v>1</v>
      </c>
      <c r="K75" s="5"/>
    </row>
    <row r="76" spans="5:11" ht="98.25" customHeight="1">
      <c r="E76" s="4" t="s">
        <v>50</v>
      </c>
      <c r="F76" s="5" t="s">
        <v>6</v>
      </c>
      <c r="G76" s="5"/>
      <c r="H76" s="28"/>
      <c r="I76" s="28"/>
      <c r="J76" s="30">
        <f t="shared" si="1"/>
        <v>1</v>
      </c>
      <c r="K76" s="5"/>
    </row>
    <row r="77" spans="5:11" ht="54" customHeight="1">
      <c r="E77" s="8" t="s">
        <v>51</v>
      </c>
      <c r="F77" s="5" t="s">
        <v>6</v>
      </c>
      <c r="G77" s="5"/>
      <c r="H77" s="28"/>
      <c r="I77" s="28"/>
      <c r="J77" s="30">
        <f t="shared" si="1"/>
        <v>1</v>
      </c>
      <c r="K77" s="5"/>
    </row>
    <row r="78" spans="5:11" ht="53.25" customHeight="1">
      <c r="E78" s="48" t="s">
        <v>165</v>
      </c>
      <c r="F78" s="5"/>
      <c r="G78" s="5" t="s">
        <v>6</v>
      </c>
      <c r="H78" s="28"/>
      <c r="I78" s="28"/>
      <c r="J78" s="30">
        <f t="shared" si="1"/>
        <v>0</v>
      </c>
      <c r="K78" s="5"/>
    </row>
    <row r="79" spans="5:11" ht="23.25" customHeight="1">
      <c r="E79" s="6" t="s">
        <v>52</v>
      </c>
      <c r="F79" s="5"/>
      <c r="G79" s="5" t="s">
        <v>6</v>
      </c>
      <c r="H79" s="28"/>
      <c r="I79" s="28"/>
      <c r="J79" s="30">
        <f t="shared" si="1"/>
        <v>0</v>
      </c>
      <c r="K79" s="5"/>
    </row>
    <row r="80" spans="5:11" ht="39.950000000000003" customHeight="1">
      <c r="E80" s="8" t="s">
        <v>53</v>
      </c>
      <c r="F80" s="5"/>
      <c r="G80" s="5" t="s">
        <v>6</v>
      </c>
      <c r="H80" s="28"/>
      <c r="I80" s="28"/>
      <c r="J80" s="30">
        <f t="shared" si="1"/>
        <v>0</v>
      </c>
      <c r="K80" s="5"/>
    </row>
    <row r="81" spans="5:11" ht="39.950000000000003" customHeight="1">
      <c r="E81" s="8" t="s">
        <v>54</v>
      </c>
      <c r="F81" s="5" t="s">
        <v>6</v>
      </c>
      <c r="G81" s="5"/>
      <c r="H81" s="28"/>
      <c r="I81" s="28"/>
      <c r="J81" s="30">
        <f t="shared" si="1"/>
        <v>1</v>
      </c>
      <c r="K81" s="5"/>
    </row>
    <row r="82" spans="5:11" ht="26.25" customHeight="1">
      <c r="E82" s="8" t="s">
        <v>55</v>
      </c>
      <c r="F82" s="5"/>
      <c r="G82" s="5" t="s">
        <v>6</v>
      </c>
      <c r="H82" s="28"/>
      <c r="I82" s="28"/>
      <c r="J82" s="30">
        <f t="shared" si="1"/>
        <v>0</v>
      </c>
      <c r="K82" s="5"/>
    </row>
    <row r="83" spans="5:11" ht="40.35" customHeight="1">
      <c r="E83" s="8" t="s">
        <v>56</v>
      </c>
      <c r="F83" s="5"/>
      <c r="G83" s="5" t="s">
        <v>6</v>
      </c>
      <c r="H83" s="28"/>
      <c r="I83" s="28"/>
      <c r="J83" s="30">
        <f t="shared" si="1"/>
        <v>0</v>
      </c>
      <c r="K83" s="5"/>
    </row>
    <row r="84" spans="5:11" ht="39.950000000000003" customHeight="1">
      <c r="E84" s="8" t="s">
        <v>57</v>
      </c>
      <c r="F84" s="5"/>
      <c r="G84" s="5" t="s">
        <v>6</v>
      </c>
      <c r="H84" s="28"/>
      <c r="I84" s="28"/>
      <c r="J84" s="30">
        <f t="shared" si="1"/>
        <v>0</v>
      </c>
      <c r="K84" s="5"/>
    </row>
    <row r="85" spans="5:11" ht="26.25" customHeight="1">
      <c r="E85" s="8" t="s">
        <v>58</v>
      </c>
      <c r="F85" s="5" t="s">
        <v>6</v>
      </c>
      <c r="G85" s="5"/>
      <c r="H85" s="28"/>
      <c r="I85" s="28"/>
      <c r="J85" s="30">
        <f t="shared" si="1"/>
        <v>1</v>
      </c>
      <c r="K85" s="5"/>
    </row>
    <row r="86" spans="5:11" ht="39.950000000000003" customHeight="1">
      <c r="E86" s="8" t="s">
        <v>59</v>
      </c>
      <c r="F86" s="5"/>
      <c r="G86" s="5" t="s">
        <v>6</v>
      </c>
      <c r="H86" s="28"/>
      <c r="I86" s="28"/>
      <c r="J86" s="30">
        <f t="shared" si="1"/>
        <v>0</v>
      </c>
      <c r="K86" s="5"/>
    </row>
    <row r="87" spans="5:11" ht="39.950000000000003" customHeight="1">
      <c r="E87" s="8" t="s">
        <v>60</v>
      </c>
      <c r="F87" s="5" t="s">
        <v>6</v>
      </c>
      <c r="G87" s="5"/>
      <c r="H87" s="28"/>
      <c r="I87" s="28"/>
      <c r="J87" s="30">
        <f t="shared" si="1"/>
        <v>1</v>
      </c>
      <c r="K87" s="5"/>
    </row>
    <row r="88" spans="5:11" ht="87.6" customHeight="1">
      <c r="E88" s="4" t="s">
        <v>61</v>
      </c>
      <c r="F88" s="5" t="s">
        <v>6</v>
      </c>
      <c r="G88" s="5"/>
      <c r="H88" s="28"/>
      <c r="I88" s="28"/>
      <c r="J88" s="30">
        <f t="shared" si="1"/>
        <v>1</v>
      </c>
      <c r="K88" s="5"/>
    </row>
    <row r="89" spans="5:11" ht="67.7" customHeight="1">
      <c r="E89" s="8" t="s">
        <v>62</v>
      </c>
      <c r="F89" s="5"/>
      <c r="G89" s="5" t="s">
        <v>6</v>
      </c>
      <c r="H89" s="28"/>
      <c r="I89" s="28"/>
      <c r="J89" s="30">
        <f t="shared" si="1"/>
        <v>0</v>
      </c>
      <c r="K89" s="5"/>
    </row>
    <row r="90" spans="5:11" ht="39.950000000000003" customHeight="1">
      <c r="E90" s="8" t="s">
        <v>63</v>
      </c>
      <c r="F90" s="5" t="s">
        <v>6</v>
      </c>
      <c r="G90" s="5"/>
      <c r="H90" s="28"/>
      <c r="I90" s="28"/>
      <c r="J90" s="30">
        <f t="shared" si="1"/>
        <v>1</v>
      </c>
      <c r="K90" s="5"/>
    </row>
    <row r="91" spans="5:11" ht="51" customHeight="1">
      <c r="E91" s="47" t="s">
        <v>166</v>
      </c>
      <c r="F91" s="5"/>
      <c r="G91" s="5" t="s">
        <v>6</v>
      </c>
      <c r="H91" s="28"/>
      <c r="I91" s="28"/>
      <c r="J91" s="30">
        <f t="shared" si="1"/>
        <v>0</v>
      </c>
      <c r="K91" s="5"/>
    </row>
    <row r="92" spans="5:11" ht="54" customHeight="1">
      <c r="E92" s="8" t="s">
        <v>64</v>
      </c>
      <c r="F92" s="5" t="s">
        <v>6</v>
      </c>
      <c r="G92" s="5"/>
      <c r="H92" s="28"/>
      <c r="I92" s="28"/>
      <c r="J92" s="30">
        <f t="shared" si="1"/>
        <v>1</v>
      </c>
      <c r="K92" s="5"/>
    </row>
    <row r="93" spans="5:11" ht="26.25" customHeight="1">
      <c r="E93" s="8" t="s">
        <v>65</v>
      </c>
      <c r="F93" s="5"/>
      <c r="G93" s="5" t="s">
        <v>6</v>
      </c>
      <c r="H93" s="28"/>
      <c r="I93" s="28"/>
      <c r="J93" s="30">
        <f t="shared" si="1"/>
        <v>0</v>
      </c>
      <c r="K93" s="5"/>
    </row>
    <row r="94" spans="5:11" ht="39.950000000000003" customHeight="1">
      <c r="E94" s="8" t="s">
        <v>66</v>
      </c>
      <c r="F94" s="5"/>
      <c r="G94" s="5" t="s">
        <v>6</v>
      </c>
      <c r="H94" s="28"/>
      <c r="I94" s="28"/>
      <c r="J94" s="30">
        <f t="shared" si="1"/>
        <v>0</v>
      </c>
      <c r="K94" s="5"/>
    </row>
    <row r="95" spans="5:11" ht="39.950000000000003" customHeight="1">
      <c r="E95" s="8" t="s">
        <v>67</v>
      </c>
      <c r="F95" s="5"/>
      <c r="G95" s="5" t="s">
        <v>6</v>
      </c>
      <c r="H95" s="28"/>
      <c r="I95" s="28"/>
      <c r="J95" s="30">
        <f t="shared" si="1"/>
        <v>0</v>
      </c>
      <c r="K95" s="5"/>
    </row>
    <row r="96" spans="5:11" ht="39.950000000000003" customHeight="1">
      <c r="E96" s="8" t="s">
        <v>68</v>
      </c>
      <c r="F96" s="5"/>
      <c r="G96" s="5" t="s">
        <v>6</v>
      </c>
      <c r="H96" s="28"/>
      <c r="I96" s="28"/>
      <c r="J96" s="30">
        <f t="shared" si="1"/>
        <v>0</v>
      </c>
      <c r="K96" s="5"/>
    </row>
    <row r="97" spans="5:11" ht="54" customHeight="1">
      <c r="E97" s="8" t="s">
        <v>69</v>
      </c>
      <c r="F97" s="5" t="s">
        <v>6</v>
      </c>
      <c r="G97" s="5"/>
      <c r="H97" s="28"/>
      <c r="I97" s="28"/>
      <c r="J97" s="30">
        <f t="shared" si="1"/>
        <v>1</v>
      </c>
      <c r="K97" s="5"/>
    </row>
    <row r="98" spans="5:11" ht="40.35" customHeight="1">
      <c r="E98" s="8" t="s">
        <v>70</v>
      </c>
      <c r="F98" s="5" t="s">
        <v>6</v>
      </c>
      <c r="G98" s="5"/>
      <c r="H98" s="28"/>
      <c r="I98" s="28"/>
      <c r="J98" s="30">
        <f t="shared" si="1"/>
        <v>1</v>
      </c>
      <c r="K98" s="5"/>
    </row>
    <row r="99" spans="5:11" ht="60" customHeight="1">
      <c r="E99" s="48" t="s">
        <v>167</v>
      </c>
      <c r="F99" s="5" t="s">
        <v>6</v>
      </c>
      <c r="G99" s="5"/>
      <c r="H99" s="28"/>
      <c r="I99" s="28"/>
      <c r="J99" s="30">
        <f t="shared" si="1"/>
        <v>1</v>
      </c>
      <c r="K99" s="5"/>
    </row>
    <row r="100" spans="5:11" ht="23.25" customHeight="1">
      <c r="E100" s="6" t="s">
        <v>71</v>
      </c>
      <c r="F100" s="5" t="s">
        <v>6</v>
      </c>
      <c r="G100" s="5"/>
      <c r="H100" s="28"/>
      <c r="I100" s="28"/>
      <c r="J100" s="30">
        <f t="shared" si="1"/>
        <v>1</v>
      </c>
      <c r="K100" s="5"/>
    </row>
    <row r="101" spans="5:11" ht="39.950000000000003" customHeight="1">
      <c r="E101" s="8" t="s">
        <v>72</v>
      </c>
      <c r="F101" s="5"/>
      <c r="G101" s="5" t="s">
        <v>6</v>
      </c>
      <c r="H101" s="28"/>
      <c r="I101" s="28"/>
      <c r="J101" s="30">
        <f t="shared" si="1"/>
        <v>0</v>
      </c>
      <c r="K101" s="5"/>
    </row>
    <row r="102" spans="5:11" ht="54" customHeight="1">
      <c r="E102" s="8" t="s">
        <v>73</v>
      </c>
      <c r="F102" s="5"/>
      <c r="G102" s="5" t="s">
        <v>6</v>
      </c>
      <c r="H102" s="28"/>
      <c r="I102" s="28"/>
      <c r="J102" s="30">
        <f t="shared" si="1"/>
        <v>0</v>
      </c>
      <c r="K102" s="5"/>
    </row>
    <row r="103" spans="5:11" ht="54" customHeight="1">
      <c r="E103" s="8" t="s">
        <v>74</v>
      </c>
      <c r="F103" s="5"/>
      <c r="G103" s="5" t="s">
        <v>6</v>
      </c>
      <c r="H103" s="28"/>
      <c r="I103" s="28"/>
      <c r="J103" s="30">
        <f t="shared" si="1"/>
        <v>0</v>
      </c>
      <c r="K103" s="5"/>
    </row>
    <row r="104" spans="5:11" ht="102" customHeight="1">
      <c r="E104" s="49" t="s">
        <v>168</v>
      </c>
      <c r="F104" s="5"/>
      <c r="G104" s="5" t="s">
        <v>6</v>
      </c>
      <c r="H104" s="28"/>
      <c r="I104" s="28"/>
      <c r="J104" s="30">
        <f t="shared" si="1"/>
        <v>0</v>
      </c>
      <c r="K104" s="5"/>
    </row>
    <row r="105" spans="5:11" ht="36.950000000000003" customHeight="1">
      <c r="E105" s="6" t="s">
        <v>75</v>
      </c>
      <c r="F105" s="15" t="s">
        <v>132</v>
      </c>
      <c r="G105" s="5"/>
      <c r="H105" s="28"/>
      <c r="I105" s="28"/>
      <c r="J105" s="30">
        <f t="shared" si="1"/>
        <v>1</v>
      </c>
      <c r="K105" s="5"/>
    </row>
    <row r="106" spans="5:11" ht="60" customHeight="1">
      <c r="E106" s="48" t="s">
        <v>169</v>
      </c>
      <c r="F106" s="5"/>
      <c r="G106" s="5" t="s">
        <v>6</v>
      </c>
      <c r="H106" s="28"/>
      <c r="I106" s="28"/>
      <c r="J106" s="30">
        <f t="shared" si="1"/>
        <v>0</v>
      </c>
      <c r="K106" s="5"/>
    </row>
    <row r="107" spans="5:11" ht="23.25" customHeight="1">
      <c r="E107" s="6" t="s">
        <v>76</v>
      </c>
      <c r="F107" s="5"/>
      <c r="G107" s="5" t="s">
        <v>6</v>
      </c>
      <c r="H107" s="28"/>
      <c r="I107" s="28"/>
      <c r="J107" s="30">
        <f t="shared" si="1"/>
        <v>0</v>
      </c>
      <c r="K107" s="5"/>
    </row>
    <row r="108" spans="5:11" ht="23.45" customHeight="1">
      <c r="E108" s="6" t="s">
        <v>77</v>
      </c>
      <c r="F108" s="5"/>
      <c r="G108" s="5" t="s">
        <v>6</v>
      </c>
      <c r="H108" s="28"/>
      <c r="I108" s="28"/>
      <c r="J108" s="30">
        <f t="shared" si="1"/>
        <v>0</v>
      </c>
      <c r="K108" s="5"/>
    </row>
    <row r="109" spans="5:11" ht="23.25" customHeight="1">
      <c r="E109" s="6" t="s">
        <v>78</v>
      </c>
      <c r="F109" s="5"/>
      <c r="G109" s="5" t="s">
        <v>6</v>
      </c>
      <c r="H109" s="28"/>
      <c r="I109" s="28"/>
      <c r="J109" s="30">
        <f t="shared" si="1"/>
        <v>0</v>
      </c>
      <c r="K109" s="5"/>
    </row>
    <row r="110" spans="5:11" ht="23.25" customHeight="1">
      <c r="E110" s="6" t="s">
        <v>79</v>
      </c>
      <c r="F110" s="5"/>
      <c r="G110" s="5" t="s">
        <v>6</v>
      </c>
      <c r="H110" s="28"/>
      <c r="I110" s="28"/>
      <c r="J110" s="30">
        <f t="shared" si="1"/>
        <v>0</v>
      </c>
      <c r="K110" s="5"/>
    </row>
    <row r="111" spans="5:11" ht="54" customHeight="1">
      <c r="E111" s="8" t="s">
        <v>80</v>
      </c>
      <c r="F111" s="5" t="s">
        <v>6</v>
      </c>
      <c r="G111" s="5"/>
      <c r="H111" s="28"/>
      <c r="I111" s="28"/>
      <c r="J111" s="30">
        <f t="shared" si="1"/>
        <v>1</v>
      </c>
      <c r="K111" s="5"/>
    </row>
    <row r="112" spans="5:11" ht="54" customHeight="1">
      <c r="E112" s="8" t="s">
        <v>81</v>
      </c>
      <c r="F112" s="5"/>
      <c r="G112" s="5" t="s">
        <v>6</v>
      </c>
      <c r="H112" s="28"/>
      <c r="I112" s="28"/>
      <c r="J112" s="30">
        <f t="shared" si="1"/>
        <v>0</v>
      </c>
      <c r="K112" s="5"/>
    </row>
    <row r="113" spans="5:11" ht="60" customHeight="1">
      <c r="E113" s="48" t="s">
        <v>170</v>
      </c>
      <c r="F113" s="5"/>
      <c r="G113" s="5" t="s">
        <v>6</v>
      </c>
      <c r="H113" s="28"/>
      <c r="I113" s="28"/>
      <c r="J113" s="30">
        <f t="shared" si="1"/>
        <v>0</v>
      </c>
      <c r="K113" s="5"/>
    </row>
    <row r="114" spans="5:11" ht="23.25" customHeight="1">
      <c r="E114" s="6" t="s">
        <v>82</v>
      </c>
      <c r="F114" s="5"/>
      <c r="G114" s="5" t="s">
        <v>6</v>
      </c>
      <c r="H114" s="28"/>
      <c r="I114" s="28"/>
      <c r="J114" s="30">
        <f t="shared" si="1"/>
        <v>0</v>
      </c>
      <c r="K114" s="5"/>
    </row>
    <row r="115" spans="5:11" ht="23.45" customHeight="1">
      <c r="E115" s="6" t="s">
        <v>83</v>
      </c>
      <c r="F115" s="5"/>
      <c r="G115" s="5" t="s">
        <v>6</v>
      </c>
      <c r="H115" s="28"/>
      <c r="I115" s="28"/>
      <c r="J115" s="30">
        <f t="shared" si="1"/>
        <v>0</v>
      </c>
      <c r="K115" s="5"/>
    </row>
    <row r="116" spans="5:11" ht="23.25" customHeight="1">
      <c r="E116" s="6" t="s">
        <v>84</v>
      </c>
      <c r="F116" s="5"/>
      <c r="G116" s="5" t="s">
        <v>6</v>
      </c>
      <c r="H116" s="28"/>
      <c r="I116" s="28"/>
      <c r="J116" s="30">
        <f t="shared" si="1"/>
        <v>0</v>
      </c>
      <c r="K116" s="5"/>
    </row>
    <row r="117" spans="5:11" ht="23.25" customHeight="1">
      <c r="E117" s="6" t="s">
        <v>85</v>
      </c>
      <c r="F117" s="5"/>
      <c r="G117" s="5" t="s">
        <v>6</v>
      </c>
      <c r="H117" s="28"/>
      <c r="I117" s="28"/>
      <c r="J117" s="30">
        <f t="shared" si="1"/>
        <v>0</v>
      </c>
      <c r="K117" s="5"/>
    </row>
    <row r="118" spans="5:11" ht="39.950000000000003" customHeight="1">
      <c r="E118" s="8" t="s">
        <v>86</v>
      </c>
      <c r="F118" s="5"/>
      <c r="G118" s="5" t="s">
        <v>6</v>
      </c>
      <c r="H118" s="28"/>
      <c r="I118" s="28"/>
      <c r="J118" s="30">
        <f t="shared" si="1"/>
        <v>0</v>
      </c>
      <c r="K118" s="5"/>
    </row>
    <row r="119" spans="5:11" ht="54" customHeight="1">
      <c r="E119" s="8" t="s">
        <v>87</v>
      </c>
      <c r="F119" s="5"/>
      <c r="G119" s="5" t="s">
        <v>6</v>
      </c>
      <c r="H119" s="28"/>
      <c r="I119" s="28"/>
      <c r="J119" s="30">
        <f t="shared" si="1"/>
        <v>0</v>
      </c>
      <c r="K119" s="5"/>
    </row>
    <row r="120" spans="5:11" ht="87.6" customHeight="1">
      <c r="E120" s="4" t="s">
        <v>88</v>
      </c>
      <c r="F120" s="5"/>
      <c r="G120" s="5" t="s">
        <v>6</v>
      </c>
      <c r="H120" s="28"/>
      <c r="I120" s="28"/>
      <c r="J120" s="30">
        <f t="shared" si="1"/>
        <v>0</v>
      </c>
      <c r="K120" s="5"/>
    </row>
    <row r="121" spans="5:11" ht="39.950000000000003" customHeight="1">
      <c r="E121" s="8" t="s">
        <v>89</v>
      </c>
      <c r="F121" s="5" t="s">
        <v>6</v>
      </c>
      <c r="G121" s="5"/>
      <c r="H121" s="28"/>
      <c r="I121" s="28"/>
      <c r="J121" s="30">
        <f t="shared" si="1"/>
        <v>1</v>
      </c>
      <c r="K121" s="5"/>
    </row>
    <row r="122" spans="5:11" ht="39.950000000000003" customHeight="1">
      <c r="E122" s="8" t="s">
        <v>90</v>
      </c>
      <c r="F122" s="5"/>
      <c r="G122" s="5" t="s">
        <v>6</v>
      </c>
      <c r="H122" s="28"/>
      <c r="I122" s="28"/>
      <c r="J122" s="30">
        <f t="shared" si="1"/>
        <v>0</v>
      </c>
      <c r="K122" s="5"/>
    </row>
    <row r="123" spans="5:11" ht="39.950000000000003" customHeight="1">
      <c r="E123" s="8" t="s">
        <v>91</v>
      </c>
      <c r="F123" s="5" t="s">
        <v>6</v>
      </c>
      <c r="G123" s="5"/>
      <c r="H123" s="28"/>
      <c r="I123" s="28"/>
      <c r="J123" s="30">
        <f t="shared" si="1"/>
        <v>1</v>
      </c>
      <c r="K123" s="5"/>
    </row>
    <row r="124" spans="5:11" ht="81.599999999999994" customHeight="1">
      <c r="E124" s="8" t="s">
        <v>92</v>
      </c>
      <c r="F124" s="5" t="s">
        <v>6</v>
      </c>
      <c r="G124" s="5"/>
      <c r="H124" s="28"/>
      <c r="I124" s="28"/>
      <c r="J124" s="30">
        <f t="shared" si="1"/>
        <v>1</v>
      </c>
      <c r="K124" s="5"/>
    </row>
    <row r="125" spans="5:11" ht="67.7" customHeight="1">
      <c r="E125" s="8" t="s">
        <v>93</v>
      </c>
      <c r="F125" s="5"/>
      <c r="G125" s="5" t="s">
        <v>6</v>
      </c>
      <c r="H125" s="28"/>
      <c r="I125" s="28"/>
      <c r="J125" s="30">
        <f t="shared" si="1"/>
        <v>0</v>
      </c>
      <c r="K125" s="5"/>
    </row>
    <row r="126" spans="5:11" ht="54" customHeight="1">
      <c r="E126" s="8" t="s">
        <v>94</v>
      </c>
      <c r="F126" s="5" t="s">
        <v>6</v>
      </c>
      <c r="G126" s="5"/>
      <c r="H126" s="28"/>
      <c r="I126" s="28"/>
      <c r="J126" s="30">
        <f t="shared" si="1"/>
        <v>1</v>
      </c>
      <c r="K126" s="5"/>
    </row>
    <row r="127" spans="5:11" ht="54" customHeight="1">
      <c r="E127" s="8" t="s">
        <v>95</v>
      </c>
      <c r="F127" s="5"/>
      <c r="G127" s="5" t="s">
        <v>6</v>
      </c>
      <c r="H127" s="28"/>
      <c r="I127" s="28"/>
      <c r="J127" s="30">
        <f t="shared" si="1"/>
        <v>0</v>
      </c>
      <c r="K127" s="5"/>
    </row>
    <row r="128" spans="5:11" ht="39.950000000000003" customHeight="1">
      <c r="E128" s="8" t="s">
        <v>96</v>
      </c>
      <c r="F128" s="5" t="s">
        <v>6</v>
      </c>
      <c r="G128" s="5"/>
      <c r="H128" s="28"/>
      <c r="I128" s="28"/>
      <c r="J128" s="30">
        <f t="shared" si="1"/>
        <v>1</v>
      </c>
      <c r="K128" s="5"/>
    </row>
    <row r="129" spans="5:11" ht="39.950000000000003" customHeight="1">
      <c r="E129" s="8" t="s">
        <v>97</v>
      </c>
      <c r="F129" s="5" t="s">
        <v>6</v>
      </c>
      <c r="G129" s="5"/>
      <c r="H129" s="28"/>
      <c r="I129" s="28"/>
      <c r="J129" s="30">
        <f t="shared" si="1"/>
        <v>1</v>
      </c>
      <c r="K129" s="5"/>
    </row>
    <row r="130" spans="5:11" ht="51.75" customHeight="1">
      <c r="E130" s="56" t="s">
        <v>171</v>
      </c>
      <c r="F130" s="5"/>
      <c r="G130" s="5" t="s">
        <v>6</v>
      </c>
      <c r="H130" s="28"/>
      <c r="I130" s="28"/>
      <c r="J130" s="30">
        <f t="shared" si="1"/>
        <v>0</v>
      </c>
      <c r="K130" s="5"/>
    </row>
    <row r="131" spans="5:11" ht="23.25" customHeight="1">
      <c r="E131" s="57" t="s">
        <v>139</v>
      </c>
      <c r="F131" s="5"/>
      <c r="G131" s="5" t="s">
        <v>6</v>
      </c>
      <c r="H131" s="28"/>
      <c r="I131" s="28"/>
      <c r="J131" s="30">
        <f t="shared" si="1"/>
        <v>0</v>
      </c>
      <c r="K131" s="5"/>
    </row>
    <row r="132" spans="5:11" ht="23.45" customHeight="1">
      <c r="E132" s="58" t="s">
        <v>172</v>
      </c>
      <c r="F132" s="5"/>
      <c r="G132" s="5" t="s">
        <v>6</v>
      </c>
      <c r="H132" s="28"/>
      <c r="I132" s="28"/>
      <c r="J132" s="30">
        <f t="shared" si="1"/>
        <v>0</v>
      </c>
      <c r="K132" s="5"/>
    </row>
    <row r="133" spans="5:11" ht="23.25" customHeight="1">
      <c r="E133" s="58" t="s">
        <v>173</v>
      </c>
      <c r="F133" s="5"/>
      <c r="G133" s="5" t="s">
        <v>6</v>
      </c>
      <c r="H133" s="28"/>
      <c r="I133" s="28"/>
      <c r="J133" s="30">
        <f t="shared" si="1"/>
        <v>0</v>
      </c>
      <c r="K133" s="5"/>
    </row>
    <row r="134" spans="5:11" ht="23.25" customHeight="1">
      <c r="E134" s="58" t="s">
        <v>174</v>
      </c>
      <c r="F134" s="5"/>
      <c r="G134" s="5" t="s">
        <v>6</v>
      </c>
      <c r="H134" s="28"/>
      <c r="I134" s="28"/>
      <c r="J134" s="30">
        <f t="shared" si="1"/>
        <v>0</v>
      </c>
      <c r="K134" s="5"/>
    </row>
    <row r="135" spans="5:11" ht="23.25" customHeight="1">
      <c r="E135" s="57" t="s">
        <v>190</v>
      </c>
      <c r="F135" s="5"/>
      <c r="G135" s="5" t="s">
        <v>6</v>
      </c>
      <c r="H135" s="28"/>
      <c r="I135" s="28"/>
      <c r="J135" s="30">
        <f t="shared" si="1"/>
        <v>0</v>
      </c>
      <c r="K135" s="5"/>
    </row>
    <row r="136" spans="5:11" ht="23.25" customHeight="1">
      <c r="E136" s="58" t="s">
        <v>175</v>
      </c>
      <c r="F136" s="5"/>
      <c r="G136" s="5" t="s">
        <v>6</v>
      </c>
      <c r="H136" s="28"/>
      <c r="I136" s="28"/>
      <c r="J136" s="30">
        <f t="shared" si="1"/>
        <v>0</v>
      </c>
      <c r="K136" s="5"/>
    </row>
    <row r="137" spans="5:11" ht="36.950000000000003" customHeight="1">
      <c r="E137" s="58" t="s">
        <v>176</v>
      </c>
      <c r="F137" s="5"/>
      <c r="G137" s="5" t="s">
        <v>6</v>
      </c>
      <c r="H137" s="28"/>
      <c r="I137" s="28"/>
      <c r="J137" s="30">
        <f t="shared" si="1"/>
        <v>0</v>
      </c>
      <c r="K137" s="5"/>
    </row>
    <row r="138" spans="5:11" ht="23.25" customHeight="1">
      <c r="E138" s="58" t="s">
        <v>177</v>
      </c>
      <c r="F138" s="5"/>
      <c r="G138" s="5" t="s">
        <v>6</v>
      </c>
      <c r="H138" s="28"/>
      <c r="I138" s="28"/>
      <c r="J138" s="30">
        <f t="shared" ref="J138:J175" si="2">IF(F138="X",1,0)</f>
        <v>0</v>
      </c>
      <c r="K138" s="5"/>
    </row>
    <row r="139" spans="5:11" ht="23.25" customHeight="1">
      <c r="E139" s="58" t="s">
        <v>178</v>
      </c>
      <c r="F139" s="5"/>
      <c r="G139" s="5" t="s">
        <v>6</v>
      </c>
      <c r="H139" s="28"/>
      <c r="I139" s="28"/>
      <c r="J139" s="30">
        <f t="shared" si="2"/>
        <v>0</v>
      </c>
      <c r="K139" s="5"/>
    </row>
    <row r="140" spans="5:11" ht="23.45" customHeight="1">
      <c r="E140" s="58" t="s">
        <v>179</v>
      </c>
      <c r="F140" s="5"/>
      <c r="G140" s="5" t="s">
        <v>6</v>
      </c>
      <c r="H140" s="28"/>
      <c r="I140" s="28"/>
      <c r="J140" s="30">
        <f t="shared" si="2"/>
        <v>0</v>
      </c>
      <c r="K140" s="5"/>
    </row>
    <row r="141" spans="5:11" ht="23.25" customHeight="1">
      <c r="E141" s="59" t="s">
        <v>98</v>
      </c>
      <c r="F141" s="5"/>
      <c r="G141" s="5" t="s">
        <v>6</v>
      </c>
      <c r="H141" s="28"/>
      <c r="I141" s="28"/>
      <c r="J141" s="30">
        <f t="shared" si="2"/>
        <v>0</v>
      </c>
      <c r="K141" s="5"/>
    </row>
    <row r="142" spans="5:11" ht="23.25" customHeight="1">
      <c r="E142" s="58" t="s">
        <v>180</v>
      </c>
      <c r="F142" s="5"/>
      <c r="G142" s="5" t="s">
        <v>6</v>
      </c>
      <c r="H142" s="28"/>
      <c r="I142" s="28"/>
      <c r="J142" s="30">
        <f t="shared" si="2"/>
        <v>0</v>
      </c>
      <c r="K142" s="5"/>
    </row>
    <row r="143" spans="5:11" ht="23.25" customHeight="1">
      <c r="E143" s="58" t="s">
        <v>181</v>
      </c>
      <c r="F143" s="5"/>
      <c r="G143" s="5" t="s">
        <v>6</v>
      </c>
      <c r="H143" s="28"/>
      <c r="I143" s="28"/>
      <c r="J143" s="30">
        <f t="shared" si="2"/>
        <v>0</v>
      </c>
      <c r="K143" s="5"/>
    </row>
    <row r="144" spans="5:11" ht="23.25" customHeight="1">
      <c r="E144" s="58" t="s">
        <v>182</v>
      </c>
      <c r="F144" s="5"/>
      <c r="G144" s="5" t="s">
        <v>6</v>
      </c>
      <c r="H144" s="28"/>
      <c r="I144" s="28"/>
      <c r="J144" s="30">
        <f t="shared" si="2"/>
        <v>0</v>
      </c>
      <c r="K144" s="5"/>
    </row>
    <row r="145" spans="5:11" ht="23.25" customHeight="1">
      <c r="E145" s="58" t="s">
        <v>183</v>
      </c>
      <c r="F145" s="5"/>
      <c r="G145" s="5" t="s">
        <v>6</v>
      </c>
      <c r="H145" s="28"/>
      <c r="I145" s="28"/>
      <c r="J145" s="30">
        <f t="shared" si="2"/>
        <v>0</v>
      </c>
      <c r="K145" s="5"/>
    </row>
    <row r="146" spans="5:11" ht="23.45" customHeight="1">
      <c r="E146" s="58" t="s">
        <v>184</v>
      </c>
      <c r="F146" s="5"/>
      <c r="G146" s="5" t="s">
        <v>6</v>
      </c>
      <c r="H146" s="28"/>
      <c r="I146" s="28"/>
      <c r="J146" s="30">
        <f t="shared" si="2"/>
        <v>0</v>
      </c>
      <c r="K146" s="5"/>
    </row>
    <row r="147" spans="5:11" ht="36.950000000000003" customHeight="1">
      <c r="E147" s="58" t="s">
        <v>185</v>
      </c>
      <c r="F147" s="5"/>
      <c r="G147" s="5" t="s">
        <v>6</v>
      </c>
      <c r="H147" s="28"/>
      <c r="I147" s="28"/>
      <c r="J147" s="30">
        <f t="shared" si="2"/>
        <v>0</v>
      </c>
      <c r="K147" s="5"/>
    </row>
    <row r="148" spans="5:11" ht="54" customHeight="1">
      <c r="E148" s="8" t="s">
        <v>99</v>
      </c>
      <c r="F148" s="5"/>
      <c r="G148" s="5" t="s">
        <v>6</v>
      </c>
      <c r="H148" s="28"/>
      <c r="I148" s="28"/>
      <c r="J148" s="30">
        <f t="shared" si="2"/>
        <v>0</v>
      </c>
      <c r="K148" s="5"/>
    </row>
    <row r="149" spans="5:11" ht="39.950000000000003" customHeight="1">
      <c r="E149" s="8" t="s">
        <v>100</v>
      </c>
      <c r="F149" s="5"/>
      <c r="G149" s="5" t="s">
        <v>6</v>
      </c>
      <c r="H149" s="28"/>
      <c r="I149" s="28"/>
      <c r="J149" s="30">
        <f t="shared" si="2"/>
        <v>0</v>
      </c>
      <c r="K149" s="5"/>
    </row>
    <row r="150" spans="5:11" ht="60" customHeight="1">
      <c r="E150" s="48" t="s">
        <v>186</v>
      </c>
      <c r="F150" s="5"/>
      <c r="G150" s="5" t="s">
        <v>6</v>
      </c>
      <c r="H150" s="28"/>
      <c r="I150" s="28"/>
      <c r="J150" s="30">
        <f t="shared" si="2"/>
        <v>0</v>
      </c>
      <c r="K150" s="5"/>
    </row>
    <row r="151" spans="5:11" ht="36.950000000000003" customHeight="1">
      <c r="E151" s="6" t="s">
        <v>101</v>
      </c>
      <c r="F151" s="5"/>
      <c r="G151" s="5" t="s">
        <v>6</v>
      </c>
      <c r="H151" s="28"/>
      <c r="I151" s="28"/>
      <c r="J151" s="30">
        <f t="shared" si="2"/>
        <v>0</v>
      </c>
      <c r="K151" s="5"/>
    </row>
    <row r="152" spans="5:11" ht="23.25" customHeight="1">
      <c r="E152" s="6" t="s">
        <v>102</v>
      </c>
      <c r="F152" s="5"/>
      <c r="G152" s="5" t="s">
        <v>6</v>
      </c>
      <c r="H152" s="28"/>
      <c r="I152" s="28"/>
      <c r="J152" s="30">
        <f t="shared" si="2"/>
        <v>0</v>
      </c>
      <c r="K152" s="5"/>
    </row>
    <row r="153" spans="5:11" ht="36.950000000000003" customHeight="1">
      <c r="E153" s="6" t="s">
        <v>103</v>
      </c>
      <c r="F153" s="5"/>
      <c r="G153" s="5" t="s">
        <v>6</v>
      </c>
      <c r="H153" s="28"/>
      <c r="I153" s="28"/>
      <c r="J153" s="30">
        <f t="shared" si="2"/>
        <v>0</v>
      </c>
      <c r="K153" s="5"/>
    </row>
    <row r="154" spans="5:11" ht="23.45" customHeight="1">
      <c r="E154" s="6" t="s">
        <v>104</v>
      </c>
      <c r="F154" s="5"/>
      <c r="G154" s="5" t="s">
        <v>6</v>
      </c>
      <c r="H154" s="28"/>
      <c r="I154" s="28"/>
      <c r="J154" s="30">
        <f t="shared" si="2"/>
        <v>0</v>
      </c>
      <c r="K154" s="5"/>
    </row>
    <row r="155" spans="5:11" ht="39.950000000000003" customHeight="1">
      <c r="E155" s="8" t="s">
        <v>105</v>
      </c>
      <c r="F155" s="5"/>
      <c r="G155" s="5" t="s">
        <v>6</v>
      </c>
      <c r="H155" s="28"/>
      <c r="I155" s="28"/>
      <c r="J155" s="30">
        <f t="shared" si="2"/>
        <v>0</v>
      </c>
      <c r="K155" s="5"/>
    </row>
    <row r="156" spans="5:11" ht="54" customHeight="1">
      <c r="E156" s="8" t="s">
        <v>106</v>
      </c>
      <c r="F156" s="5"/>
      <c r="G156" s="5" t="s">
        <v>6</v>
      </c>
      <c r="H156" s="28"/>
      <c r="I156" s="28"/>
      <c r="J156" s="30">
        <f t="shared" si="2"/>
        <v>0</v>
      </c>
      <c r="K156" s="5"/>
    </row>
    <row r="157" spans="5:11" ht="39.950000000000003" customHeight="1">
      <c r="E157" s="8" t="s">
        <v>107</v>
      </c>
      <c r="F157" s="5"/>
      <c r="G157" s="5" t="s">
        <v>6</v>
      </c>
      <c r="H157" s="28"/>
      <c r="I157" s="28"/>
      <c r="J157" s="30">
        <f t="shared" si="2"/>
        <v>0</v>
      </c>
      <c r="K157" s="5"/>
    </row>
    <row r="158" spans="5:11" ht="73.7" customHeight="1">
      <c r="E158" s="48" t="s">
        <v>187</v>
      </c>
      <c r="F158" s="5"/>
      <c r="G158" s="5" t="s">
        <v>6</v>
      </c>
      <c r="H158" s="28"/>
      <c r="I158" s="28"/>
      <c r="J158" s="30">
        <f t="shared" si="2"/>
        <v>0</v>
      </c>
      <c r="K158" s="5"/>
    </row>
    <row r="159" spans="5:11" ht="23.25" customHeight="1">
      <c r="E159" s="6" t="s">
        <v>108</v>
      </c>
      <c r="F159" s="5"/>
      <c r="G159" s="5" t="s">
        <v>6</v>
      </c>
      <c r="H159" s="28"/>
      <c r="I159" s="28"/>
      <c r="J159" s="30">
        <f t="shared" si="2"/>
        <v>0</v>
      </c>
      <c r="K159" s="5"/>
    </row>
    <row r="160" spans="5:11" ht="23.25" customHeight="1">
      <c r="E160" s="6" t="s">
        <v>109</v>
      </c>
      <c r="F160" s="5"/>
      <c r="G160" s="5" t="s">
        <v>6</v>
      </c>
      <c r="H160" s="28"/>
      <c r="I160" s="28"/>
      <c r="J160" s="30">
        <f t="shared" si="2"/>
        <v>0</v>
      </c>
      <c r="K160" s="5"/>
    </row>
    <row r="161" spans="5:11" ht="45.95" customHeight="1">
      <c r="E161" s="4" t="s">
        <v>110</v>
      </c>
      <c r="F161" s="5"/>
      <c r="G161" s="5" t="s">
        <v>6</v>
      </c>
      <c r="H161" s="28"/>
      <c r="I161" s="28"/>
      <c r="J161" s="30">
        <f t="shared" si="2"/>
        <v>0</v>
      </c>
      <c r="K161" s="5"/>
    </row>
    <row r="162" spans="5:11" ht="51" customHeight="1">
      <c r="E162" s="9" t="s">
        <v>111</v>
      </c>
      <c r="F162" s="5"/>
      <c r="G162" s="5" t="s">
        <v>6</v>
      </c>
      <c r="H162" s="28"/>
      <c r="I162" s="28"/>
      <c r="J162" s="30">
        <f t="shared" si="2"/>
        <v>0</v>
      </c>
      <c r="K162" s="5"/>
    </row>
    <row r="163" spans="5:11" ht="51" customHeight="1">
      <c r="E163" s="9" t="s">
        <v>112</v>
      </c>
      <c r="F163" s="5"/>
      <c r="G163" s="5" t="s">
        <v>6</v>
      </c>
      <c r="H163" s="28"/>
      <c r="I163" s="28"/>
      <c r="J163" s="30">
        <f t="shared" si="2"/>
        <v>0</v>
      </c>
      <c r="K163" s="5"/>
    </row>
    <row r="164" spans="5:11" ht="126" customHeight="1">
      <c r="E164" s="7" t="s">
        <v>113</v>
      </c>
      <c r="F164" s="5"/>
      <c r="G164" s="5" t="s">
        <v>6</v>
      </c>
      <c r="H164" s="28"/>
      <c r="I164" s="28"/>
      <c r="J164" s="30">
        <f t="shared" si="2"/>
        <v>0</v>
      </c>
      <c r="K164" s="5"/>
    </row>
    <row r="165" spans="5:11" ht="36.950000000000003" customHeight="1">
      <c r="E165" s="9" t="s">
        <v>114</v>
      </c>
      <c r="F165" s="5"/>
      <c r="G165" s="5" t="s">
        <v>6</v>
      </c>
      <c r="H165" s="28"/>
      <c r="I165" s="28"/>
      <c r="J165" s="30">
        <f t="shared" si="2"/>
        <v>0</v>
      </c>
      <c r="K165" s="5"/>
    </row>
    <row r="166" spans="5:11" ht="39.950000000000003" customHeight="1">
      <c r="E166" s="8" t="s">
        <v>115</v>
      </c>
      <c r="F166" s="5"/>
      <c r="G166" s="5" t="s">
        <v>6</v>
      </c>
      <c r="H166" s="28"/>
      <c r="I166" s="28"/>
      <c r="J166" s="30">
        <f t="shared" si="2"/>
        <v>0</v>
      </c>
      <c r="K166" s="5"/>
    </row>
    <row r="167" spans="5:11" ht="84.6" customHeight="1">
      <c r="E167" s="47" t="s">
        <v>140</v>
      </c>
      <c r="F167" s="5"/>
      <c r="G167" s="5" t="s">
        <v>6</v>
      </c>
      <c r="H167" s="28"/>
      <c r="I167" s="28"/>
      <c r="J167" s="30">
        <f t="shared" si="2"/>
        <v>0</v>
      </c>
      <c r="K167" s="5"/>
    </row>
    <row r="168" spans="5:11" ht="36.950000000000003" customHeight="1">
      <c r="E168" s="6" t="s">
        <v>116</v>
      </c>
      <c r="F168" s="5"/>
      <c r="G168" s="5" t="s">
        <v>6</v>
      </c>
      <c r="H168" s="28"/>
      <c r="I168" s="28"/>
      <c r="J168" s="30">
        <f t="shared" si="2"/>
        <v>0</v>
      </c>
      <c r="K168" s="5"/>
    </row>
    <row r="169" spans="5:11" ht="36.950000000000003" customHeight="1">
      <c r="E169" s="6" t="s">
        <v>117</v>
      </c>
      <c r="F169" s="5"/>
      <c r="G169" s="5" t="s">
        <v>6</v>
      </c>
      <c r="H169" s="28"/>
      <c r="I169" s="28"/>
      <c r="J169" s="30">
        <f t="shared" si="2"/>
        <v>0</v>
      </c>
      <c r="K169" s="5"/>
    </row>
    <row r="170" spans="5:11" ht="92.25" customHeight="1">
      <c r="E170" s="9" t="s">
        <v>118</v>
      </c>
      <c r="F170" s="5"/>
      <c r="G170" s="5" t="s">
        <v>6</v>
      </c>
      <c r="H170" s="28"/>
      <c r="I170" s="28"/>
      <c r="J170" s="30">
        <f t="shared" si="2"/>
        <v>0</v>
      </c>
      <c r="K170" s="5"/>
    </row>
    <row r="171" spans="5:11" ht="51" customHeight="1">
      <c r="E171" s="9" t="s">
        <v>119</v>
      </c>
      <c r="F171" s="5"/>
      <c r="G171" s="5" t="s">
        <v>6</v>
      </c>
      <c r="H171" s="28"/>
      <c r="I171" s="28"/>
      <c r="J171" s="30">
        <f t="shared" si="2"/>
        <v>0</v>
      </c>
      <c r="K171" s="5"/>
    </row>
    <row r="172" spans="5:11" ht="36.950000000000003" customHeight="1">
      <c r="E172" s="9" t="s">
        <v>120</v>
      </c>
      <c r="F172" s="5"/>
      <c r="G172" s="5" t="s">
        <v>6</v>
      </c>
      <c r="H172" s="28"/>
      <c r="I172" s="28"/>
      <c r="J172" s="30">
        <f t="shared" si="2"/>
        <v>0</v>
      </c>
      <c r="K172" s="5"/>
    </row>
    <row r="173" spans="5:11" ht="36.950000000000003" customHeight="1">
      <c r="E173" s="47" t="s">
        <v>188</v>
      </c>
      <c r="F173" s="5"/>
      <c r="G173" s="5" t="s">
        <v>6</v>
      </c>
      <c r="H173" s="28"/>
      <c r="I173" s="28"/>
      <c r="J173" s="30">
        <f t="shared" si="2"/>
        <v>0</v>
      </c>
      <c r="K173" s="5"/>
    </row>
    <row r="174" spans="5:11" ht="78.75" customHeight="1">
      <c r="E174" s="22" t="s">
        <v>142</v>
      </c>
      <c r="F174" s="5"/>
      <c r="G174" s="5" t="s">
        <v>132</v>
      </c>
      <c r="H174" s="28"/>
      <c r="I174" s="28"/>
      <c r="J174" s="30">
        <f t="shared" si="2"/>
        <v>0</v>
      </c>
      <c r="K174" s="5"/>
    </row>
    <row r="175" spans="5:11" ht="60" customHeight="1">
      <c r="E175" s="33" t="s">
        <v>121</v>
      </c>
      <c r="F175" s="21" t="s">
        <v>6</v>
      </c>
      <c r="G175" s="21"/>
      <c r="H175" s="28"/>
      <c r="I175" s="34"/>
      <c r="J175" s="35">
        <f t="shared" si="2"/>
        <v>1</v>
      </c>
      <c r="K175" s="21"/>
    </row>
    <row r="176" spans="5:11" ht="45" customHeight="1">
      <c r="E176" s="73" t="s">
        <v>138</v>
      </c>
      <c r="F176" s="73"/>
      <c r="G176" s="73"/>
      <c r="H176" s="73"/>
      <c r="I176" s="73"/>
      <c r="J176" s="73"/>
      <c r="K176" s="73"/>
    </row>
    <row r="177" spans="5:11" ht="22.5" customHeight="1">
      <c r="E177" s="39" t="s">
        <v>124</v>
      </c>
      <c r="F177" s="40">
        <f>COUNTA(G10:G175)</f>
        <v>108</v>
      </c>
      <c r="G177" s="72">
        <f>F177/F177</f>
        <v>1</v>
      </c>
      <c r="H177" s="72"/>
      <c r="I177" s="32"/>
      <c r="J177" s="11"/>
      <c r="K177" s="13"/>
    </row>
    <row r="178" spans="5:11" ht="24" customHeight="1">
      <c r="E178" s="41" t="s">
        <v>125</v>
      </c>
      <c r="F178" s="42">
        <f>COUNTIFS(J10:J175,0,H10:H175,Plan1!E4)</f>
        <v>0</v>
      </c>
      <c r="G178" s="72">
        <f>F178/F177</f>
        <v>0</v>
      </c>
      <c r="H178" s="72"/>
      <c r="I178" s="13"/>
      <c r="J178" s="16"/>
      <c r="K178" s="13"/>
    </row>
    <row r="179" spans="5:11" ht="39" hidden="1" customHeight="1">
      <c r="E179" s="37" t="s">
        <v>126</v>
      </c>
      <c r="F179" s="36">
        <f>COUNTA(I10:I175)</f>
        <v>0</v>
      </c>
      <c r="G179" s="38">
        <f>F179/F177</f>
        <v>0</v>
      </c>
      <c r="H179" s="46"/>
      <c r="I179" s="13"/>
      <c r="J179" s="16"/>
      <c r="K179" s="13"/>
    </row>
    <row r="180" spans="5:11" ht="23.25" customHeight="1">
      <c r="E180" s="43" t="s">
        <v>127</v>
      </c>
      <c r="F180" s="44">
        <f>COUNTA(F10:F175)</f>
        <v>58</v>
      </c>
      <c r="G180" s="63">
        <f>F180/F180</f>
        <v>1</v>
      </c>
      <c r="H180" s="63"/>
      <c r="I180" s="13"/>
      <c r="J180" s="16"/>
      <c r="K180" s="13"/>
    </row>
    <row r="181" spans="5:11" ht="26.25" customHeight="1">
      <c r="E181" s="43" t="s">
        <v>128</v>
      </c>
      <c r="F181" s="44">
        <f>COUNTIFS(J10:J175,1,H10:H175,Plan1!E4)</f>
        <v>0</v>
      </c>
      <c r="G181" s="63">
        <f>F181/F180</f>
        <v>0</v>
      </c>
      <c r="H181" s="63"/>
      <c r="I181" s="13"/>
      <c r="J181" s="16"/>
      <c r="K181" s="13"/>
    </row>
    <row r="182" spans="5:11" ht="21" customHeight="1">
      <c r="E182" s="45" t="s">
        <v>129</v>
      </c>
      <c r="F182" s="64">
        <f>COUNTA(F10:G175)</f>
        <v>166</v>
      </c>
      <c r="G182" s="64"/>
      <c r="H182" s="64"/>
      <c r="I182" s="13"/>
      <c r="J182" s="16"/>
      <c r="K182" s="13"/>
    </row>
    <row r="183" spans="5:11" ht="39" customHeight="1">
      <c r="E183" s="14"/>
      <c r="F183" s="10"/>
      <c r="G183" s="13"/>
      <c r="H183" s="13"/>
      <c r="I183" s="13"/>
      <c r="J183" s="16"/>
      <c r="K183" s="13"/>
    </row>
    <row r="184" spans="5:11" ht="58.35" customHeight="1">
      <c r="E184" s="69" t="s">
        <v>130</v>
      </c>
      <c r="F184" s="70"/>
      <c r="G184" s="70"/>
      <c r="H184" s="70"/>
      <c r="I184" s="70"/>
      <c r="J184" s="70"/>
      <c r="K184" s="70"/>
    </row>
    <row r="185" spans="5:11" ht="17.25" customHeight="1">
      <c r="E185" s="71"/>
      <c r="F185" s="71"/>
      <c r="G185" s="71"/>
      <c r="H185" s="71"/>
      <c r="I185" s="71"/>
      <c r="J185" s="71"/>
      <c r="K185" s="71"/>
    </row>
    <row r="186" spans="5:11" ht="17.25" customHeight="1"/>
    <row r="187" spans="5:11" ht="17.25" customHeight="1"/>
    <row r="188" spans="5:11" ht="17.25" customHeight="1"/>
    <row r="189" spans="5:11" ht="36.6" customHeight="1">
      <c r="E189" s="66"/>
      <c r="F189" s="66"/>
      <c r="G189" s="66"/>
      <c r="H189" s="66"/>
      <c r="I189" s="66"/>
      <c r="J189" s="66"/>
      <c r="K189" s="66"/>
    </row>
  </sheetData>
  <mergeCells count="17">
    <mergeCell ref="E5:K5"/>
    <mergeCell ref="E6:K6"/>
    <mergeCell ref="G181:H181"/>
    <mergeCell ref="F182:H182"/>
    <mergeCell ref="E2:K2"/>
    <mergeCell ref="E189:K189"/>
    <mergeCell ref="F8:G8"/>
    <mergeCell ref="H8:I8"/>
    <mergeCell ref="E184:K184"/>
    <mergeCell ref="E185:K185"/>
    <mergeCell ref="G177:H177"/>
    <mergeCell ref="E176:K176"/>
    <mergeCell ref="G178:H178"/>
    <mergeCell ref="G180:H180"/>
    <mergeCell ref="E7:K7"/>
    <mergeCell ref="E4:K4"/>
    <mergeCell ref="E3:K3"/>
  </mergeCells>
  <conditionalFormatting sqref="G180:G181">
    <cfRule type="dataBar" priority="2">
      <dataBar>
        <cfvo type="min"/>
        <cfvo type="max"/>
        <color rgb="FF63C384"/>
      </dataBar>
      <extLst>
        <ext xmlns:x14="http://schemas.microsoft.com/office/spreadsheetml/2009/9/main" uri="{B025F937-C7B1-47D3-B67F-A62EFF666E3E}">
          <x14:id>{DB8D8283-9A8C-4FFB-8896-5445B4867C89}</x14:id>
        </ext>
      </extLst>
    </cfRule>
  </conditionalFormatting>
  <conditionalFormatting sqref="G177:G178">
    <cfRule type="dataBar" priority="1">
      <dataBar>
        <cfvo type="min"/>
        <cfvo type="max"/>
        <color rgb="FF638EC6"/>
      </dataBar>
      <extLst>
        <ext xmlns:x14="http://schemas.microsoft.com/office/spreadsheetml/2009/9/main" uri="{B025F937-C7B1-47D3-B67F-A62EFF666E3E}">
          <x14:id>{66470F06-DCEA-4087-874C-ED30091BA8D6}</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DB8D8283-9A8C-4FFB-8896-5445B4867C89}">
            <x14:dataBar minLength="0" maxLength="100" border="1" negativeBarBorderColorSameAsPositive="0">
              <x14:cfvo type="autoMin"/>
              <x14:cfvo type="autoMax"/>
              <x14:borderColor rgb="FF63C384"/>
              <x14:negativeFillColor rgb="FFFF0000"/>
              <x14:negativeBorderColor rgb="FFFF0000"/>
              <x14:axisColor rgb="FF000000"/>
            </x14:dataBar>
          </x14:cfRule>
          <xm:sqref>G180:G181</xm:sqref>
        </x14:conditionalFormatting>
        <x14:conditionalFormatting xmlns:xm="http://schemas.microsoft.com/office/excel/2006/main">
          <x14:cfRule type="dataBar" id="{66470F06-DCEA-4087-874C-ED30091BA8D6}">
            <x14:dataBar minLength="0" maxLength="100" border="1" negativeBarBorderColorSameAsPositive="0">
              <x14:cfvo type="autoMin"/>
              <x14:cfvo type="autoMax"/>
              <x14:borderColor rgb="FF638EC6"/>
              <x14:negativeFillColor rgb="FFFF0000"/>
              <x14:negativeBorderColor rgb="FFFF0000"/>
              <x14:axisColor rgb="FF000000"/>
            </x14:dataBar>
          </x14:cfRule>
          <xm:sqref>G177:G178</xm:sqref>
        </x14:conditionalFormatting>
        <x14:conditionalFormatting xmlns:xm="http://schemas.microsoft.com/office/excel/2006/main">
          <x14:cfRule type="containsText" priority="6" operator="containsText" id="{40CE233B-D98C-48D5-BB6C-76CA2259E505}">
            <xm:f>NOT(ISERROR(SEARCH(Plan1!$G$4,I10)))</xm:f>
            <xm:f>Plan1!$G$4</xm:f>
            <x14:dxf>
              <fill>
                <patternFill>
                  <bgColor rgb="FFFA9494"/>
                </patternFill>
              </fill>
            </x14:dxf>
          </x14:cfRule>
          <xm:sqref>I10:J175</xm:sqref>
        </x14:conditionalFormatting>
        <x14:conditionalFormatting xmlns:xm="http://schemas.microsoft.com/office/excel/2006/main">
          <x14:cfRule type="containsText" priority="5" operator="containsText" id="{8590F42D-AB95-4A78-8677-33E09F039366}">
            <xm:f>NOT(ISERROR(SEARCH(Plan1!$E$4,H10)))</xm:f>
            <xm:f>Plan1!$E$4</xm:f>
            <x14:dxf>
              <fill>
                <patternFill>
                  <bgColor rgb="FFD0FCD0"/>
                </patternFill>
              </fill>
            </x14:dxf>
          </x14:cfRule>
          <xm:sqref>H10:H175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Plan1!$E$4:$E$5</xm:f>
          </x14:formula1>
          <xm:sqref>H10:H175</xm:sqref>
        </x14:dataValidation>
        <x14:dataValidation type="list" allowBlank="1" showInputMessage="1" showErrorMessage="1">
          <x14:formula1>
            <xm:f>Plan1!$G$4:$G$5</xm:f>
          </x14:formula1>
          <xm:sqref>I10:I175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G5"/>
  <sheetViews>
    <sheetView workbookViewId="0">
      <selection activeCell="E5" sqref="E5"/>
    </sheetView>
  </sheetViews>
  <sheetFormatPr defaultRowHeight="12.75"/>
  <sheetData>
    <row r="4" spans="5:7" ht="25.5">
      <c r="E4" s="26" t="s">
        <v>135</v>
      </c>
      <c r="G4" s="25" t="s">
        <v>136</v>
      </c>
    </row>
    <row r="5" spans="5:7" ht="25.5">
      <c r="E5" s="27"/>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Tabela</vt: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 /10</dc:title>
  <dc:creator>p_6994</dc:creator>
  <cp:lastModifiedBy>Glauber Damasceno Klinger Vieira Araújo</cp:lastModifiedBy>
  <dcterms:created xsi:type="dcterms:W3CDTF">2024-12-03T18:28:52Z</dcterms:created>
  <dcterms:modified xsi:type="dcterms:W3CDTF">2025-05-09T17:58:33Z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